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H593" i="1" s="1"/>
  <c r="G573" i="1"/>
  <c r="G593" i="1" s="1"/>
  <c r="F573" i="1"/>
  <c r="L563" i="1"/>
  <c r="J563" i="1"/>
  <c r="I563" i="1"/>
  <c r="H563" i="1"/>
  <c r="G563" i="1"/>
  <c r="F563" i="1"/>
  <c r="L559" i="1"/>
  <c r="L593" i="1" s="1"/>
  <c r="J559" i="1"/>
  <c r="I559" i="1"/>
  <c r="H559" i="1"/>
  <c r="G559" i="1"/>
  <c r="F559" i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G551" i="1" s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L509" i="1" s="1"/>
  <c r="J489" i="1"/>
  <c r="I489" i="1"/>
  <c r="I509" i="1" s="1"/>
  <c r="H489" i="1"/>
  <c r="G489" i="1"/>
  <c r="F489" i="1"/>
  <c r="L479" i="1"/>
  <c r="J479" i="1"/>
  <c r="I479" i="1"/>
  <c r="H479" i="1"/>
  <c r="G479" i="1"/>
  <c r="F479" i="1"/>
  <c r="L475" i="1"/>
  <c r="J475" i="1"/>
  <c r="I475" i="1"/>
  <c r="H475" i="1"/>
  <c r="G475" i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F467" i="1" s="1"/>
  <c r="L437" i="1"/>
  <c r="J437" i="1"/>
  <c r="I437" i="1"/>
  <c r="H437" i="1"/>
  <c r="G437" i="1"/>
  <c r="F437" i="1"/>
  <c r="L433" i="1"/>
  <c r="J433" i="1"/>
  <c r="I433" i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H425" i="1" s="1"/>
  <c r="G405" i="1"/>
  <c r="G425" i="1" s="1"/>
  <c r="F405" i="1"/>
  <c r="L395" i="1"/>
  <c r="J395" i="1"/>
  <c r="I395" i="1"/>
  <c r="H395" i="1"/>
  <c r="G395" i="1"/>
  <c r="F395" i="1"/>
  <c r="L391" i="1"/>
  <c r="L425" i="1" s="1"/>
  <c r="J391" i="1"/>
  <c r="I391" i="1"/>
  <c r="H391" i="1"/>
  <c r="G391" i="1"/>
  <c r="F391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J383" i="1" s="1"/>
  <c r="I363" i="1"/>
  <c r="I383" i="1" s="1"/>
  <c r="H363" i="1"/>
  <c r="G363" i="1"/>
  <c r="G383" i="1" s="1"/>
  <c r="F363" i="1"/>
  <c r="L353" i="1"/>
  <c r="J353" i="1"/>
  <c r="I353" i="1"/>
  <c r="H353" i="1"/>
  <c r="G353" i="1"/>
  <c r="F353" i="1"/>
  <c r="L349" i="1"/>
  <c r="L383" i="1" s="1"/>
  <c r="J349" i="1"/>
  <c r="I349" i="1"/>
  <c r="H349" i="1"/>
  <c r="G349" i="1"/>
  <c r="F349" i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F341" i="1" s="1"/>
  <c r="L311" i="1"/>
  <c r="J311" i="1"/>
  <c r="I311" i="1"/>
  <c r="H311" i="1"/>
  <c r="G311" i="1"/>
  <c r="F311" i="1"/>
  <c r="L307" i="1"/>
  <c r="L341" i="1" s="1"/>
  <c r="J307" i="1"/>
  <c r="I307" i="1"/>
  <c r="H307" i="1"/>
  <c r="G307" i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I593" i="1"/>
  <c r="F593" i="1"/>
  <c r="F551" i="1"/>
  <c r="J509" i="1"/>
  <c r="H509" i="1"/>
  <c r="G509" i="1"/>
  <c r="F509" i="1"/>
  <c r="G467" i="1"/>
  <c r="J467" i="1"/>
  <c r="I467" i="1"/>
  <c r="H467" i="1"/>
  <c r="J425" i="1"/>
  <c r="I425" i="1"/>
  <c r="F425" i="1"/>
  <c r="H383" i="1"/>
  <c r="F383" i="1"/>
  <c r="H341" i="1"/>
  <c r="J341" i="1"/>
  <c r="I341" i="1"/>
  <c r="G341" i="1"/>
  <c r="G299" i="1"/>
  <c r="J257" i="1"/>
  <c r="G257" i="1"/>
  <c r="J215" i="1"/>
  <c r="H173" i="1"/>
  <c r="H131" i="1"/>
  <c r="F89" i="1"/>
  <c r="F47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I594" i="1" l="1"/>
  <c r="G594" i="1"/>
  <c r="J594" i="1"/>
  <c r="F594" i="1"/>
  <c r="H594" i="1"/>
  <c r="L47" i="1"/>
  <c r="L74" i="1"/>
  <c r="L89" i="1"/>
  <c r="L116" i="1"/>
  <c r="L131" i="1"/>
  <c r="L158" i="1"/>
  <c r="L173" i="1"/>
  <c r="L200" i="1"/>
  <c r="L215" i="1"/>
  <c r="L242" i="1"/>
  <c r="L257" i="1"/>
  <c r="L284" i="1"/>
  <c r="L299" i="1"/>
  <c r="L594" i="1"/>
</calcChain>
</file>

<file path=xl/sharedStrings.xml><?xml version="1.0" encoding="utf-8"?>
<sst xmlns="http://schemas.openxmlformats.org/spreadsheetml/2006/main" count="598" uniqueCount="102">
  <si>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</si>
  <si>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</si>
  <si>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</si>
  <si>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</si>
  <si>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</si>
  <si>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</si>
  <si>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</si>
  <si>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</si>
  <si>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</si>
  <si>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</si>
  <si>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</si>
  <si>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</si>
  <si>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</si>
  <si>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</si>
  <si>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</si>
  <si>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</si>
  <si>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</si>
  <si>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</si>
  <si>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</si>
  <si>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</si>
  <si>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</si>
  <si>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</si>
  <si>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</si>
  <si>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</si>
  <si>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</si>
  <si>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</si>
  <si>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</si>
  <si>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</si>
  <si>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</si>
  <si>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</si>
  <si>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</si>
  <si>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</si>
  <si>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</si>
  <si>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</si>
  <si>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</si>
  <si>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</si>
  <si>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</si>
  <si>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</si>
  <si>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</si>
  <si>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</si>
  <si>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</si>
  <si>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</si>
  <si>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</si>
  <si>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</si>
  <si>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</si>
  <si>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</si>
  <si>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Богатырева Ф.М.</t>
  </si>
  <si>
    <t>яблоко</t>
  </si>
  <si>
    <t xml:space="preserve">суп картофельный с горохом </t>
  </si>
  <si>
    <t xml:space="preserve">каша пшенная </t>
  </si>
  <si>
    <t>Котлеты припущенные из птицы</t>
  </si>
  <si>
    <t>каша пшенная</t>
  </si>
  <si>
    <t>кампот из сухофруктов</t>
  </si>
  <si>
    <t>хлеб пшеничный</t>
  </si>
  <si>
    <t xml:space="preserve">салат из свежей капусты </t>
  </si>
  <si>
    <t xml:space="preserve">борщ из свежей капусты с картофилем и сметаной </t>
  </si>
  <si>
    <t>биточки мясные из говядины</t>
  </si>
  <si>
    <t xml:space="preserve">макароны отварные с соусом </t>
  </si>
  <si>
    <t>чай с сахаром и лимоном</t>
  </si>
  <si>
    <t xml:space="preserve">хлеб пшеничный </t>
  </si>
  <si>
    <t>салат из свеклы</t>
  </si>
  <si>
    <t xml:space="preserve">рассольник ленинградский </t>
  </si>
  <si>
    <t xml:space="preserve">тефтели из говядины </t>
  </si>
  <si>
    <t>гречка отварная</t>
  </si>
  <si>
    <t>компот из свежих фруктов</t>
  </si>
  <si>
    <t>салат из моркови</t>
  </si>
  <si>
    <t>свекольник со сметаной</t>
  </si>
  <si>
    <t>рыба тушенная в томате с овощами</t>
  </si>
  <si>
    <t xml:space="preserve">картофельное пюре </t>
  </si>
  <si>
    <t>кисель фруктовый</t>
  </si>
  <si>
    <t>салат из свежей капусты</t>
  </si>
  <si>
    <t>суп из овощей</t>
  </si>
  <si>
    <t xml:space="preserve">суп из овощей со сметаной </t>
  </si>
  <si>
    <t>плов из говядины</t>
  </si>
  <si>
    <t>чай с сахором и лимоном</t>
  </si>
  <si>
    <t>салат из капусты</t>
  </si>
  <si>
    <t>суп лапша домашняя</t>
  </si>
  <si>
    <t>курица в томатном соусе</t>
  </si>
  <si>
    <t>каша гречневая</t>
  </si>
  <si>
    <t>компот из сухофруктов</t>
  </si>
  <si>
    <t>салат витаминный</t>
  </si>
  <si>
    <t>борщ из свежей капусты с картофилем и сметанной</t>
  </si>
  <si>
    <t>котлеты из говядины</t>
  </si>
  <si>
    <t xml:space="preserve">пшено отварное с соусом </t>
  </si>
  <si>
    <t>чай с сахаром</t>
  </si>
  <si>
    <t>суп гороховый</t>
  </si>
  <si>
    <t>рагу из птицы</t>
  </si>
  <si>
    <t xml:space="preserve">тефтели из говядины с соусом </t>
  </si>
  <si>
    <t>макароны отварные</t>
  </si>
  <si>
    <t xml:space="preserve">салат из моркови </t>
  </si>
  <si>
    <t xml:space="preserve">суп с картофилем и макаронами </t>
  </si>
  <si>
    <t>биточки из говядины</t>
  </si>
  <si>
    <t>рис отварной</t>
  </si>
  <si>
    <t>суп картофельный с горохом</t>
  </si>
  <si>
    <t>котлеты припущенные из птицы</t>
  </si>
  <si>
    <t>борщ из свежей капусты и сметаны</t>
  </si>
  <si>
    <t>макароны отварные с соусом</t>
  </si>
  <si>
    <t>тефтели из говядины</t>
  </si>
  <si>
    <t xml:space="preserve">свекольник со сметанной </t>
  </si>
  <si>
    <t>плов из птицы</t>
  </si>
  <si>
    <t xml:space="preserve">кисель фруктовый 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</si>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</sst>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52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3" t="s">
        <v>16</v>
      </c>
      <c r="G1" s="2" t="s">
        <v>17</v>
      </c>
      <c r="H1" s="60" t="s">
        <v>45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46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</v>
      </c>
      <c r="I3" s="52">
        <v>9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/>
      <c r="F6" s="45"/>
      <c r="G6" s="45"/>
      <c r="H6" s="45"/>
      <c r="I6" s="45"/>
      <c r="J6" s="45"/>
      <c r="K6" s="46"/>
      <c r="L6" s="45"/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22</v>
      </c>
      <c r="E8" s="47"/>
      <c r="F8" s="48"/>
      <c r="G8" s="48"/>
      <c r="H8" s="48"/>
      <c r="I8" s="48"/>
      <c r="J8" s="48"/>
      <c r="K8" s="49"/>
      <c r="L8" s="48"/>
    </row>
    <row r="9" spans="1:12" ht="15" x14ac:dyDescent="0.25">
      <c r="A9" s="25"/>
      <c r="B9" s="16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 t="s">
        <v>47</v>
      </c>
      <c r="F18" s="48">
        <v>100</v>
      </c>
      <c r="G18" s="48">
        <v>1.5</v>
      </c>
      <c r="H18" s="48">
        <v>0.1</v>
      </c>
      <c r="I18" s="48">
        <v>9.9</v>
      </c>
      <c r="J18" s="48">
        <v>47</v>
      </c>
      <c r="K18" s="49">
        <v>338</v>
      </c>
      <c r="L18" s="48"/>
    </row>
    <row r="19" spans="1:12" ht="15" x14ac:dyDescent="0.25">
      <c r="A19" s="25"/>
      <c r="B19" s="16"/>
      <c r="C19" s="11"/>
      <c r="D19" s="7" t="s">
        <v>28</v>
      </c>
      <c r="E19" s="47" t="s">
        <v>48</v>
      </c>
      <c r="F19" s="48">
        <v>250</v>
      </c>
      <c r="G19" s="48">
        <v>1.9</v>
      </c>
      <c r="H19" s="48">
        <v>5.9</v>
      </c>
      <c r="I19" s="48">
        <v>12.6</v>
      </c>
      <c r="J19" s="48">
        <v>115.2</v>
      </c>
      <c r="K19" s="49">
        <v>102</v>
      </c>
      <c r="L19" s="48"/>
    </row>
    <row r="20" spans="1:12" ht="15" x14ac:dyDescent="0.25">
      <c r="A20" s="25"/>
      <c r="B20" s="16"/>
      <c r="C20" s="11"/>
      <c r="D20" s="7" t="s">
        <v>29</v>
      </c>
      <c r="E20" s="47" t="s">
        <v>50</v>
      </c>
      <c r="F20" s="48">
        <v>85</v>
      </c>
      <c r="G20" s="48">
        <v>12.5</v>
      </c>
      <c r="H20" s="48">
        <v>14.2</v>
      </c>
      <c r="I20" s="48">
        <v>8.6</v>
      </c>
      <c r="J20" s="48">
        <v>212</v>
      </c>
      <c r="K20" s="49">
        <v>294</v>
      </c>
      <c r="L20" s="48"/>
    </row>
    <row r="21" spans="1:12" ht="15" x14ac:dyDescent="0.25">
      <c r="A21" s="25"/>
      <c r="B21" s="16"/>
      <c r="C21" s="11"/>
      <c r="D21" s="7" t="s">
        <v>30</v>
      </c>
      <c r="E21" s="47" t="s">
        <v>51</v>
      </c>
      <c r="F21" s="48">
        <v>150</v>
      </c>
      <c r="G21" s="48">
        <v>3.2</v>
      </c>
      <c r="H21" s="48">
        <v>6.1</v>
      </c>
      <c r="I21" s="48">
        <v>23.3</v>
      </c>
      <c r="J21" s="48">
        <v>160.5</v>
      </c>
      <c r="K21" s="49">
        <v>302</v>
      </c>
      <c r="L21" s="48"/>
    </row>
    <row r="22" spans="1:12" ht="15" x14ac:dyDescent="0.25">
      <c r="A22" s="25"/>
      <c r="B22" s="16"/>
      <c r="C22" s="11"/>
      <c r="D22" s="7" t="s">
        <v>31</v>
      </c>
      <c r="E22" s="47" t="s">
        <v>52</v>
      </c>
      <c r="F22" s="48">
        <v>200</v>
      </c>
      <c r="G22" s="48">
        <v>0.6</v>
      </c>
      <c r="H22" s="48">
        <v>0</v>
      </c>
      <c r="I22" s="48">
        <v>27.9</v>
      </c>
      <c r="J22" s="48">
        <v>113.8</v>
      </c>
      <c r="K22" s="49">
        <v>334</v>
      </c>
      <c r="L22" s="48"/>
    </row>
    <row r="23" spans="1:12" ht="15" x14ac:dyDescent="0.25">
      <c r="A23" s="25"/>
      <c r="B23" s="16"/>
      <c r="C23" s="11"/>
      <c r="D23" s="7" t="s">
        <v>32</v>
      </c>
      <c r="E23" s="47" t="s">
        <v>53</v>
      </c>
      <c r="F23" s="48">
        <v>75</v>
      </c>
      <c r="G23" s="48">
        <v>5.93</v>
      </c>
      <c r="H23" s="48">
        <v>0.75</v>
      </c>
      <c r="I23" s="48">
        <v>36.229999999999997</v>
      </c>
      <c r="J23" s="48">
        <v>175.35</v>
      </c>
      <c r="K23" s="49">
        <v>405</v>
      </c>
      <c r="L23" s="48"/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860</v>
      </c>
      <c r="G27" s="21">
        <f t="shared" ref="G27:L27" si="3">SUM(G18:G26)</f>
        <v>25.630000000000003</v>
      </c>
      <c r="H27" s="21">
        <f t="shared" si="3"/>
        <v>27.049999999999997</v>
      </c>
      <c r="I27" s="21">
        <f t="shared" si="3"/>
        <v>118.53</v>
      </c>
      <c r="J27" s="21">
        <f t="shared" si="3"/>
        <v>823.85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5" t="s">
        <v>4</v>
      </c>
      <c r="D47" s="56"/>
      <c r="E47" s="33"/>
      <c r="F47" s="34">
        <f>F13+F17+F27+F32+F39+F46</f>
        <v>860</v>
      </c>
      <c r="G47" s="34">
        <f t="shared" ref="G47:J47" si="7">G13+G17+G27+G32+G39+G46</f>
        <v>25.630000000000003</v>
      </c>
      <c r="H47" s="34">
        <f t="shared" si="7"/>
        <v>27.049999999999997</v>
      </c>
      <c r="I47" s="34">
        <f t="shared" si="7"/>
        <v>118.53</v>
      </c>
      <c r="J47" s="34">
        <f t="shared" si="7"/>
        <v>823.85</v>
      </c>
      <c r="K47" s="35"/>
      <c r="L47" s="34">
        <f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/>
      <c r="F48" s="45"/>
      <c r="G48" s="45"/>
      <c r="H48" s="45"/>
      <c r="I48" s="45"/>
      <c r="J48" s="45"/>
      <c r="K48" s="46"/>
      <c r="L48" s="45"/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22</v>
      </c>
      <c r="E50" s="47"/>
      <c r="F50" s="48"/>
      <c r="G50" s="48"/>
      <c r="H50" s="48"/>
      <c r="I50" s="48"/>
      <c r="J50" s="48"/>
      <c r="K50" s="49"/>
      <c r="L50" s="48"/>
    </row>
    <row r="51" spans="1:12" ht="15" x14ac:dyDescent="0.25">
      <c r="A51" s="15"/>
      <c r="B51" s="16"/>
      <c r="C51" s="11"/>
      <c r="D51" s="7" t="s">
        <v>23</v>
      </c>
      <c r="E51" s="47"/>
      <c r="F51" s="48"/>
      <c r="G51" s="48"/>
      <c r="H51" s="48"/>
      <c r="I51" s="48"/>
      <c r="J51" s="48"/>
      <c r="K51" s="49"/>
      <c r="L51" s="48"/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 t="s">
        <v>54</v>
      </c>
      <c r="F60" s="48">
        <v>60</v>
      </c>
      <c r="G60" s="48">
        <v>0.5</v>
      </c>
      <c r="H60" s="48">
        <v>3</v>
      </c>
      <c r="I60" s="48">
        <v>3.2</v>
      </c>
      <c r="J60" s="48">
        <v>42</v>
      </c>
      <c r="K60" s="49">
        <v>45</v>
      </c>
      <c r="L60" s="48"/>
    </row>
    <row r="61" spans="1:12" ht="15" x14ac:dyDescent="0.25">
      <c r="A61" s="15"/>
      <c r="B61" s="16"/>
      <c r="C61" s="11"/>
      <c r="D61" s="7" t="s">
        <v>28</v>
      </c>
      <c r="E61" s="47" t="s">
        <v>55</v>
      </c>
      <c r="F61" s="48">
        <v>260</v>
      </c>
      <c r="G61" s="48">
        <v>2.2000000000000002</v>
      </c>
      <c r="H61" s="48">
        <v>4.5</v>
      </c>
      <c r="I61" s="48">
        <v>12</v>
      </c>
      <c r="J61" s="48">
        <v>97</v>
      </c>
      <c r="K61" s="49">
        <v>82</v>
      </c>
      <c r="L61" s="48"/>
    </row>
    <row r="62" spans="1:12" ht="15" x14ac:dyDescent="0.25">
      <c r="A62" s="15"/>
      <c r="B62" s="16"/>
      <c r="C62" s="11"/>
      <c r="D62" s="7" t="s">
        <v>29</v>
      </c>
      <c r="E62" s="47" t="s">
        <v>56</v>
      </c>
      <c r="F62" s="48">
        <v>80</v>
      </c>
      <c r="G62" s="48">
        <v>11.5</v>
      </c>
      <c r="H62" s="48">
        <v>13.4</v>
      </c>
      <c r="I62" s="48">
        <v>9.6</v>
      </c>
      <c r="J62" s="48">
        <v>202</v>
      </c>
      <c r="K62" s="49">
        <v>268</v>
      </c>
      <c r="L62" s="48"/>
    </row>
    <row r="63" spans="1:12" ht="15" x14ac:dyDescent="0.25">
      <c r="A63" s="15"/>
      <c r="B63" s="16"/>
      <c r="C63" s="11"/>
      <c r="D63" s="7" t="s">
        <v>30</v>
      </c>
      <c r="E63" s="47" t="s">
        <v>57</v>
      </c>
      <c r="F63" s="48">
        <v>180</v>
      </c>
      <c r="G63" s="48">
        <v>5.9</v>
      </c>
      <c r="H63" s="48">
        <v>6.5</v>
      </c>
      <c r="I63" s="48">
        <v>37.5</v>
      </c>
      <c r="J63" s="48">
        <v>232.6</v>
      </c>
      <c r="K63" s="49">
        <v>309</v>
      </c>
      <c r="L63" s="48"/>
    </row>
    <row r="64" spans="1:12" ht="15" x14ac:dyDescent="0.25">
      <c r="A64" s="15"/>
      <c r="B64" s="16"/>
      <c r="C64" s="11"/>
      <c r="D64" s="7" t="s">
        <v>31</v>
      </c>
      <c r="E64" s="47" t="s">
        <v>58</v>
      </c>
      <c r="F64" s="48">
        <v>200</v>
      </c>
      <c r="G64" s="48">
        <v>0.5</v>
      </c>
      <c r="H64" s="48">
        <v>0.2</v>
      </c>
      <c r="I64" s="48">
        <v>23.1</v>
      </c>
      <c r="J64" s="48">
        <v>96</v>
      </c>
      <c r="K64" s="49">
        <v>376</v>
      </c>
      <c r="L64" s="48"/>
    </row>
    <row r="65" spans="1:12" ht="15" x14ac:dyDescent="0.25">
      <c r="A65" s="15"/>
      <c r="B65" s="16"/>
      <c r="C65" s="11"/>
      <c r="D65" s="7" t="s">
        <v>32</v>
      </c>
      <c r="E65" s="47" t="s">
        <v>59</v>
      </c>
      <c r="F65" s="48">
        <v>75</v>
      </c>
      <c r="G65" s="48">
        <v>5.93</v>
      </c>
      <c r="H65" s="48">
        <v>0.75</v>
      </c>
      <c r="I65" s="48">
        <v>36.229999999999997</v>
      </c>
      <c r="J65" s="48">
        <v>175.35</v>
      </c>
      <c r="K65" s="49">
        <v>376</v>
      </c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855</v>
      </c>
      <c r="G69" s="21">
        <f t="shared" ref="G69" si="17">SUM(G60:G68)</f>
        <v>26.53</v>
      </c>
      <c r="H69" s="21">
        <f t="shared" ref="H69" si="18">SUM(H60:H68)</f>
        <v>28.349999999999998</v>
      </c>
      <c r="I69" s="21">
        <f t="shared" ref="I69" si="19">SUM(I60:I68)</f>
        <v>121.63</v>
      </c>
      <c r="J69" s="21">
        <f t="shared" ref="J69:L69" si="20">SUM(J60:J68)</f>
        <v>844.95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5" t="s">
        <v>4</v>
      </c>
      <c r="D89" s="56"/>
      <c r="E89" s="33"/>
      <c r="F89" s="34">
        <f>F55+F59+F69+F74+F81+F88</f>
        <v>855</v>
      </c>
      <c r="G89" s="34">
        <f t="shared" ref="G89" si="34">G55+G59+G69+G74+G81+G88</f>
        <v>26.53</v>
      </c>
      <c r="H89" s="34">
        <f t="shared" ref="H89" si="35">H55+H59+H69+H74+H81+H88</f>
        <v>28.349999999999998</v>
      </c>
      <c r="I89" s="34">
        <f t="shared" ref="I89" si="36">I55+I59+I69+I74+I81+I88</f>
        <v>121.63</v>
      </c>
      <c r="J89" s="34">
        <f t="shared" ref="J89" si="37">J55+J59+J69+J74+J81+J88</f>
        <v>844.95</v>
      </c>
      <c r="K89" s="35"/>
      <c r="L89" s="34">
        <f t="shared" ref="L89" si="38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/>
      <c r="F90" s="45"/>
      <c r="G90" s="45"/>
      <c r="H90" s="45"/>
      <c r="I90" s="45"/>
      <c r="J90" s="45"/>
      <c r="K90" s="46"/>
      <c r="L90" s="45"/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22</v>
      </c>
      <c r="E92" s="47"/>
      <c r="F92" s="48"/>
      <c r="G92" s="48"/>
      <c r="H92" s="48"/>
      <c r="I92" s="48"/>
      <c r="J92" s="48"/>
      <c r="K92" s="49"/>
      <c r="L92" s="48"/>
    </row>
    <row r="93" spans="1:12" ht="15" x14ac:dyDescent="0.25">
      <c r="A93" s="25"/>
      <c r="B93" s="16"/>
      <c r="C93" s="11"/>
      <c r="D93" s="7" t="s">
        <v>23</v>
      </c>
      <c r="E93" s="47"/>
      <c r="F93" s="48"/>
      <c r="G93" s="48"/>
      <c r="H93" s="48"/>
      <c r="I93" s="48"/>
      <c r="J93" s="48"/>
      <c r="K93" s="49"/>
      <c r="L93" s="48"/>
    </row>
    <row r="94" spans="1:12" ht="15" x14ac:dyDescent="0.25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9">SUM(G90:G96)</f>
        <v>0</v>
      </c>
      <c r="H97" s="21">
        <f t="shared" ref="H97" si="40">SUM(H90:H96)</f>
        <v>0</v>
      </c>
      <c r="I97" s="21">
        <f t="shared" ref="I97" si="41">SUM(I90:I96)</f>
        <v>0</v>
      </c>
      <c r="J97" s="21">
        <f t="shared" ref="J97" si="42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 t="s">
        <v>60</v>
      </c>
      <c r="F102" s="48">
        <v>60</v>
      </c>
      <c r="G102" s="48">
        <v>0.7</v>
      </c>
      <c r="H102" s="48">
        <v>6.1</v>
      </c>
      <c r="I102" s="48">
        <v>6.9</v>
      </c>
      <c r="J102" s="48">
        <v>85.2</v>
      </c>
      <c r="K102" s="49">
        <v>45</v>
      </c>
      <c r="L102" s="48"/>
    </row>
    <row r="103" spans="1:12" ht="15" x14ac:dyDescent="0.25">
      <c r="A103" s="25"/>
      <c r="B103" s="16"/>
      <c r="C103" s="11"/>
      <c r="D103" s="7" t="s">
        <v>28</v>
      </c>
      <c r="E103" s="47" t="s">
        <v>61</v>
      </c>
      <c r="F103" s="48">
        <v>250</v>
      </c>
      <c r="G103" s="48">
        <v>1.9</v>
      </c>
      <c r="H103" s="48">
        <v>5.9</v>
      </c>
      <c r="I103" s="48">
        <v>12.6</v>
      </c>
      <c r="J103" s="48">
        <v>115.2</v>
      </c>
      <c r="K103" s="49">
        <v>46</v>
      </c>
      <c r="L103" s="48"/>
    </row>
    <row r="104" spans="1:12" ht="15" x14ac:dyDescent="0.25">
      <c r="A104" s="25"/>
      <c r="B104" s="16"/>
      <c r="C104" s="11"/>
      <c r="D104" s="7" t="s">
        <v>29</v>
      </c>
      <c r="E104" s="47" t="s">
        <v>62</v>
      </c>
      <c r="F104" s="48">
        <v>80</v>
      </c>
      <c r="G104" s="48">
        <v>24.5</v>
      </c>
      <c r="H104" s="48">
        <v>31.6</v>
      </c>
      <c r="I104" s="48">
        <v>5.4</v>
      </c>
      <c r="J104" s="48">
        <v>534.29999999999995</v>
      </c>
      <c r="K104" s="49">
        <v>279</v>
      </c>
      <c r="L104" s="48"/>
    </row>
    <row r="105" spans="1:12" ht="15" x14ac:dyDescent="0.25">
      <c r="A105" s="25"/>
      <c r="B105" s="16"/>
      <c r="C105" s="11"/>
      <c r="D105" s="7" t="s">
        <v>30</v>
      </c>
      <c r="E105" s="47" t="s">
        <v>63</v>
      </c>
      <c r="F105" s="48">
        <v>150</v>
      </c>
      <c r="G105" s="48">
        <v>5.5</v>
      </c>
      <c r="H105" s="48">
        <v>5.3</v>
      </c>
      <c r="I105" s="48">
        <v>35.299999999999997</v>
      </c>
      <c r="J105" s="48">
        <v>211.1</v>
      </c>
      <c r="K105" s="49">
        <v>302</v>
      </c>
      <c r="L105" s="48"/>
    </row>
    <row r="106" spans="1:12" ht="15" x14ac:dyDescent="0.25">
      <c r="A106" s="25"/>
      <c r="B106" s="16"/>
      <c r="C106" s="11"/>
      <c r="D106" s="7" t="s">
        <v>31</v>
      </c>
      <c r="E106" s="47" t="s">
        <v>64</v>
      </c>
      <c r="F106" s="48">
        <v>200</v>
      </c>
      <c r="G106" s="48">
        <v>0.6</v>
      </c>
      <c r="H106" s="48">
        <v>0</v>
      </c>
      <c r="I106" s="48">
        <v>27.9</v>
      </c>
      <c r="J106" s="48">
        <v>113.8</v>
      </c>
      <c r="K106" s="49">
        <v>344</v>
      </c>
      <c r="L106" s="48"/>
    </row>
    <row r="107" spans="1:12" ht="15" x14ac:dyDescent="0.25">
      <c r="A107" s="25"/>
      <c r="B107" s="16"/>
      <c r="C107" s="11"/>
      <c r="D107" s="7" t="s">
        <v>32</v>
      </c>
      <c r="E107" s="47" t="s">
        <v>53</v>
      </c>
      <c r="F107" s="48">
        <v>75</v>
      </c>
      <c r="G107" s="48">
        <v>5.93</v>
      </c>
      <c r="H107" s="48">
        <v>0.75</v>
      </c>
      <c r="I107" s="48">
        <v>36.229999999999997</v>
      </c>
      <c r="J107" s="48">
        <v>175.35</v>
      </c>
      <c r="K107" s="49">
        <v>405</v>
      </c>
      <c r="L107" s="48"/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815</v>
      </c>
      <c r="G111" s="21">
        <f t="shared" ref="G111" si="47">SUM(G102:G110)</f>
        <v>39.130000000000003</v>
      </c>
      <c r="H111" s="21">
        <f t="shared" ref="H111" si="48">SUM(H102:H110)</f>
        <v>49.65</v>
      </c>
      <c r="I111" s="21">
        <f t="shared" ref="I111" si="49">SUM(I102:I110)</f>
        <v>124.32999999999998</v>
      </c>
      <c r="J111" s="21">
        <f t="shared" ref="J111:L111" si="50">SUM(J102:J110)</f>
        <v>1234.9499999999998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5" t="s">
        <v>4</v>
      </c>
      <c r="D131" s="56"/>
      <c r="E131" s="33"/>
      <c r="F131" s="34">
        <f>F97+F101+F111+F116+F123+F130</f>
        <v>815</v>
      </c>
      <c r="G131" s="34">
        <f t="shared" ref="G131" si="64">G97+G101+G111+G116+G123+G130</f>
        <v>39.130000000000003</v>
      </c>
      <c r="H131" s="34">
        <f t="shared" ref="H131" si="65">H97+H101+H111+H116+H123+H130</f>
        <v>49.65</v>
      </c>
      <c r="I131" s="34">
        <f t="shared" ref="I131" si="66">I97+I101+I111+I116+I123+I130</f>
        <v>124.32999999999998</v>
      </c>
      <c r="J131" s="34">
        <f t="shared" ref="J131" si="67">J97+J101+J111+J116+J123+J130</f>
        <v>1234.9499999999998</v>
      </c>
      <c r="K131" s="35"/>
      <c r="L131" s="34">
        <f t="shared" ref="L131" si="68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/>
      <c r="F132" s="45"/>
      <c r="G132" s="45"/>
      <c r="H132" s="45"/>
      <c r="I132" s="45"/>
      <c r="J132" s="45"/>
      <c r="K132" s="46"/>
      <c r="L132" s="45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7" t="s">
        <v>22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25"/>
      <c r="B135" s="16"/>
      <c r="C135" s="11"/>
      <c r="D135" s="7" t="s">
        <v>23</v>
      </c>
      <c r="E135" s="47"/>
      <c r="F135" s="48"/>
      <c r="G135" s="48"/>
      <c r="H135" s="48"/>
      <c r="I135" s="48"/>
      <c r="J135" s="48"/>
      <c r="K135" s="49"/>
      <c r="L135" s="48"/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9">SUM(G132:G138)</f>
        <v>0</v>
      </c>
      <c r="H139" s="21">
        <f t="shared" ref="H139" si="70">SUM(H132:H138)</f>
        <v>0</v>
      </c>
      <c r="I139" s="21">
        <f t="shared" ref="I139" si="71">SUM(I132:I138)</f>
        <v>0</v>
      </c>
      <c r="J139" s="21">
        <f t="shared" ref="J139" si="72">SUM(J132:J138)</f>
        <v>0</v>
      </c>
      <c r="K139" s="27"/>
      <c r="L139" s="21">
        <f t="shared" ref="L139:L181" si="73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 t="s">
        <v>65</v>
      </c>
      <c r="F144" s="48">
        <v>60</v>
      </c>
      <c r="G144" s="48">
        <v>0.4</v>
      </c>
      <c r="H144" s="48">
        <v>0.1</v>
      </c>
      <c r="I144" s="48">
        <v>5.0999999999999996</v>
      </c>
      <c r="J144" s="48">
        <v>49</v>
      </c>
      <c r="K144" s="49">
        <v>66</v>
      </c>
      <c r="L144" s="48"/>
    </row>
    <row r="145" spans="1:12" ht="15" x14ac:dyDescent="0.25">
      <c r="A145" s="25"/>
      <c r="B145" s="16"/>
      <c r="C145" s="11"/>
      <c r="D145" s="7" t="s">
        <v>28</v>
      </c>
      <c r="E145" s="47" t="s">
        <v>66</v>
      </c>
      <c r="F145" s="48">
        <v>260</v>
      </c>
      <c r="G145" s="48">
        <v>2.1</v>
      </c>
      <c r="H145" s="48">
        <v>6.5</v>
      </c>
      <c r="I145" s="48">
        <v>11.1</v>
      </c>
      <c r="J145" s="48">
        <v>111.2</v>
      </c>
      <c r="K145" s="49">
        <v>86</v>
      </c>
      <c r="L145" s="48"/>
    </row>
    <row r="146" spans="1:12" ht="15" x14ac:dyDescent="0.25">
      <c r="A146" s="25"/>
      <c r="B146" s="16"/>
      <c r="C146" s="11"/>
      <c r="D146" s="7" t="s">
        <v>29</v>
      </c>
      <c r="E146" s="47" t="s">
        <v>67</v>
      </c>
      <c r="F146" s="48">
        <v>140</v>
      </c>
      <c r="G146" s="48">
        <v>9.4</v>
      </c>
      <c r="H146" s="48">
        <v>2</v>
      </c>
      <c r="I146" s="48">
        <v>6.3</v>
      </c>
      <c r="J146" s="48">
        <v>160.30000000000001</v>
      </c>
      <c r="K146" s="49">
        <v>229</v>
      </c>
      <c r="L146" s="48"/>
    </row>
    <row r="147" spans="1:12" ht="15" x14ac:dyDescent="0.25">
      <c r="A147" s="25"/>
      <c r="B147" s="16"/>
      <c r="C147" s="11"/>
      <c r="D147" s="7" t="s">
        <v>30</v>
      </c>
      <c r="E147" s="47" t="s">
        <v>68</v>
      </c>
      <c r="F147" s="48">
        <v>150</v>
      </c>
      <c r="G147" s="48">
        <v>3.2</v>
      </c>
      <c r="H147" s="48">
        <v>6.1</v>
      </c>
      <c r="I147" s="48">
        <v>23.3</v>
      </c>
      <c r="J147" s="48">
        <v>160.5</v>
      </c>
      <c r="K147" s="49">
        <v>312</v>
      </c>
      <c r="L147" s="48"/>
    </row>
    <row r="148" spans="1:12" ht="15" x14ac:dyDescent="0.25">
      <c r="A148" s="25"/>
      <c r="B148" s="16"/>
      <c r="C148" s="11"/>
      <c r="D148" s="7" t="s">
        <v>31</v>
      </c>
      <c r="E148" s="47" t="s">
        <v>69</v>
      </c>
      <c r="F148" s="48">
        <v>200</v>
      </c>
      <c r="G148" s="48">
        <v>0.3</v>
      </c>
      <c r="H148" s="48">
        <v>0</v>
      </c>
      <c r="I148" s="48">
        <v>30.8</v>
      </c>
      <c r="J148" s="48">
        <v>124.2</v>
      </c>
      <c r="K148" s="49">
        <v>354</v>
      </c>
      <c r="L148" s="48"/>
    </row>
    <row r="149" spans="1:12" ht="15" x14ac:dyDescent="0.25">
      <c r="A149" s="25"/>
      <c r="B149" s="16"/>
      <c r="C149" s="11"/>
      <c r="D149" s="7" t="s">
        <v>32</v>
      </c>
      <c r="E149" s="47" t="s">
        <v>59</v>
      </c>
      <c r="F149" s="48">
        <v>75</v>
      </c>
      <c r="G149" s="48">
        <v>5.93</v>
      </c>
      <c r="H149" s="48">
        <v>0.75</v>
      </c>
      <c r="I149" s="48">
        <v>36.229999999999997</v>
      </c>
      <c r="J149" s="48">
        <v>175.35</v>
      </c>
      <c r="K149" s="49">
        <v>405</v>
      </c>
      <c r="L149" s="48"/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885</v>
      </c>
      <c r="G153" s="21">
        <f t="shared" ref="G153" si="78">SUM(G144:G152)</f>
        <v>21.330000000000002</v>
      </c>
      <c r="H153" s="21">
        <f t="shared" ref="H153" si="79">SUM(H144:H152)</f>
        <v>15.45</v>
      </c>
      <c r="I153" s="21">
        <f t="shared" ref="I153" si="80">SUM(I144:I152)</f>
        <v>112.82999999999998</v>
      </c>
      <c r="J153" s="21">
        <f t="shared" ref="J153:L153" si="81">SUM(J144:J152)</f>
        <v>780.55000000000007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5" t="s">
        <v>4</v>
      </c>
      <c r="D173" s="56"/>
      <c r="E173" s="33"/>
      <c r="F173" s="34">
        <f>F139+F143+F153+F158+F165+F172</f>
        <v>885</v>
      </c>
      <c r="G173" s="34">
        <f t="shared" ref="G173" si="95">G139+G143+G153+G158+G165+G172</f>
        <v>21.330000000000002</v>
      </c>
      <c r="H173" s="34">
        <f t="shared" ref="H173" si="96">H139+H143+H153+H158+H165+H172</f>
        <v>15.45</v>
      </c>
      <c r="I173" s="34">
        <f t="shared" ref="I173" si="97">I139+I143+I153+I158+I165+I172</f>
        <v>112.82999999999998</v>
      </c>
      <c r="J173" s="34">
        <f t="shared" ref="J173" si="98">J139+J143+J153+J158+J165+J172</f>
        <v>780.55000000000007</v>
      </c>
      <c r="K173" s="35"/>
      <c r="L173" s="34">
        <f t="shared" ref="L173" si="9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7" t="s">
        <v>22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 x14ac:dyDescent="0.25">
      <c r="A177" s="25"/>
      <c r="B177" s="16"/>
      <c r="C177" s="11"/>
      <c r="D177" s="7" t="s">
        <v>23</v>
      </c>
      <c r="E177" s="47"/>
      <c r="F177" s="48"/>
      <c r="G177" s="48"/>
      <c r="H177" s="48"/>
      <c r="I177" s="48"/>
      <c r="J177" s="48"/>
      <c r="K177" s="49"/>
      <c r="L177" s="48"/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0">SUM(G174:G180)</f>
        <v>0</v>
      </c>
      <c r="H181" s="21">
        <f t="shared" ref="H181" si="101">SUM(H174:H180)</f>
        <v>0</v>
      </c>
      <c r="I181" s="21">
        <f t="shared" ref="I181" si="102">SUM(I174:I180)</f>
        <v>0</v>
      </c>
      <c r="J181" s="21">
        <f t="shared" ref="J181" si="103">SUM(J174:J180)</f>
        <v>0</v>
      </c>
      <c r="K181" s="27"/>
      <c r="L181" s="21">
        <f t="shared" si="73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 t="s">
        <v>70</v>
      </c>
      <c r="F186" s="48">
        <v>60</v>
      </c>
      <c r="G186" s="48">
        <v>0.5</v>
      </c>
      <c r="H186" s="48">
        <v>3</v>
      </c>
      <c r="I186" s="48">
        <v>3.2</v>
      </c>
      <c r="J186" s="48">
        <v>42</v>
      </c>
      <c r="K186" s="49">
        <v>45</v>
      </c>
      <c r="L186" s="48"/>
    </row>
    <row r="187" spans="1:12" ht="15" x14ac:dyDescent="0.25">
      <c r="A187" s="25"/>
      <c r="B187" s="16"/>
      <c r="C187" s="11"/>
      <c r="D187" s="7" t="s">
        <v>28</v>
      </c>
      <c r="E187" s="47" t="s">
        <v>72</v>
      </c>
      <c r="F187" s="48">
        <v>260</v>
      </c>
      <c r="G187" s="48">
        <v>1.9</v>
      </c>
      <c r="H187" s="48">
        <v>5.9</v>
      </c>
      <c r="I187" s="48">
        <v>12.6</v>
      </c>
      <c r="J187" s="48">
        <v>115.2</v>
      </c>
      <c r="K187" s="49">
        <v>99</v>
      </c>
      <c r="L187" s="48"/>
    </row>
    <row r="188" spans="1:12" ht="15" x14ac:dyDescent="0.25">
      <c r="A188" s="25"/>
      <c r="B188" s="16"/>
      <c r="C188" s="11"/>
      <c r="D188" s="7" t="s">
        <v>29</v>
      </c>
      <c r="E188" s="47" t="s">
        <v>73</v>
      </c>
      <c r="F188" s="48">
        <v>200</v>
      </c>
      <c r="G188" s="48">
        <v>11.5</v>
      </c>
      <c r="H188" s="48">
        <v>13.4</v>
      </c>
      <c r="I188" s="48">
        <v>9.6</v>
      </c>
      <c r="J188" s="48">
        <v>202</v>
      </c>
      <c r="K188" s="49">
        <v>291</v>
      </c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 t="s">
        <v>74</v>
      </c>
      <c r="F190" s="48">
        <v>200</v>
      </c>
      <c r="G190" s="48">
        <v>0.5</v>
      </c>
      <c r="H190" s="48">
        <v>0.2</v>
      </c>
      <c r="I190" s="48">
        <v>23.1</v>
      </c>
      <c r="J190" s="48">
        <v>96</v>
      </c>
      <c r="K190" s="49">
        <v>376</v>
      </c>
      <c r="L190" s="48"/>
    </row>
    <row r="191" spans="1:12" ht="15" x14ac:dyDescent="0.25">
      <c r="A191" s="25"/>
      <c r="B191" s="16"/>
      <c r="C191" s="11"/>
      <c r="D191" s="7" t="s">
        <v>32</v>
      </c>
      <c r="E191" s="47" t="s">
        <v>53</v>
      </c>
      <c r="F191" s="48">
        <v>75</v>
      </c>
      <c r="G191" s="48">
        <v>5.93</v>
      </c>
      <c r="H191" s="48">
        <v>0.75</v>
      </c>
      <c r="I191" s="48">
        <v>36.229999999999997</v>
      </c>
      <c r="J191" s="48">
        <v>175.35</v>
      </c>
      <c r="K191" s="49">
        <v>405</v>
      </c>
      <c r="L191" s="48"/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795</v>
      </c>
      <c r="G195" s="21">
        <f t="shared" ref="G195" si="108">SUM(G186:G194)</f>
        <v>20.329999999999998</v>
      </c>
      <c r="H195" s="21">
        <f t="shared" ref="H195" si="109">SUM(H186:H194)</f>
        <v>23.25</v>
      </c>
      <c r="I195" s="21">
        <f t="shared" ref="I195" si="110">SUM(I186:I194)</f>
        <v>84.72999999999999</v>
      </c>
      <c r="J195" s="21">
        <f t="shared" ref="J195:L195" si="111">SUM(J186:J194)</f>
        <v>630.54999999999995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5" t="s">
        <v>4</v>
      </c>
      <c r="D215" s="56"/>
      <c r="E215" s="33"/>
      <c r="F215" s="34">
        <f>F181+F185+F195+F200+F207+F214</f>
        <v>795</v>
      </c>
      <c r="G215" s="34">
        <f t="shared" ref="G215" si="125">G181+G185+G195+G200+G207+G214</f>
        <v>20.329999999999998</v>
      </c>
      <c r="H215" s="34">
        <f t="shared" ref="H215" si="126">H181+H185+H195+H200+H207+H214</f>
        <v>23.25</v>
      </c>
      <c r="I215" s="34">
        <f t="shared" ref="I215" si="127">I181+I185+I195+I200+I207+I214</f>
        <v>84.72999999999999</v>
      </c>
      <c r="J215" s="34">
        <f t="shared" ref="J215" si="128">J181+J185+J195+J200+J207+J214</f>
        <v>630.54999999999995</v>
      </c>
      <c r="K215" s="35"/>
      <c r="L215" s="34">
        <f t="shared" ref="L215" si="129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7" t="s">
        <v>23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 t="s">
        <v>75</v>
      </c>
      <c r="F228" s="48">
        <v>60</v>
      </c>
      <c r="G228" s="48">
        <v>0.4</v>
      </c>
      <c r="H228" s="48">
        <v>0.1</v>
      </c>
      <c r="I228" s="48">
        <v>5.0999999999999996</v>
      </c>
      <c r="J228" s="48">
        <v>49</v>
      </c>
      <c r="K228" s="49">
        <v>66</v>
      </c>
      <c r="L228" s="48"/>
    </row>
    <row r="229" spans="1:12" ht="15" x14ac:dyDescent="0.25">
      <c r="A229" s="25"/>
      <c r="B229" s="16"/>
      <c r="C229" s="11"/>
      <c r="D229" s="7" t="s">
        <v>28</v>
      </c>
      <c r="E229" s="47" t="s">
        <v>76</v>
      </c>
      <c r="F229" s="48">
        <v>250</v>
      </c>
      <c r="G229" s="48">
        <v>2.2999999999999998</v>
      </c>
      <c r="H229" s="48">
        <v>3.9</v>
      </c>
      <c r="I229" s="48">
        <v>13.6</v>
      </c>
      <c r="J229" s="48">
        <v>98.8</v>
      </c>
      <c r="K229" s="49">
        <v>113</v>
      </c>
      <c r="L229" s="48"/>
    </row>
    <row r="230" spans="1:12" ht="15" x14ac:dyDescent="0.25">
      <c r="A230" s="25"/>
      <c r="B230" s="16"/>
      <c r="C230" s="11"/>
      <c r="D230" s="7" t="s">
        <v>29</v>
      </c>
      <c r="E230" s="47" t="s">
        <v>77</v>
      </c>
      <c r="F230" s="48">
        <v>100</v>
      </c>
      <c r="G230" s="48">
        <v>10.5</v>
      </c>
      <c r="H230" s="48">
        <v>15.5</v>
      </c>
      <c r="I230" s="48">
        <v>10.8</v>
      </c>
      <c r="J230" s="48">
        <v>224.2</v>
      </c>
      <c r="K230" s="49">
        <v>290</v>
      </c>
      <c r="L230" s="48"/>
    </row>
    <row r="231" spans="1:12" ht="15" x14ac:dyDescent="0.25">
      <c r="A231" s="25"/>
      <c r="B231" s="16"/>
      <c r="C231" s="11"/>
      <c r="D231" s="7" t="s">
        <v>30</v>
      </c>
      <c r="E231" s="47" t="s">
        <v>78</v>
      </c>
      <c r="F231" s="48">
        <v>150</v>
      </c>
      <c r="G231" s="48">
        <v>5.5</v>
      </c>
      <c r="H231" s="48">
        <v>5.3</v>
      </c>
      <c r="I231" s="48">
        <v>35.299999999999997</v>
      </c>
      <c r="J231" s="48">
        <v>211.1</v>
      </c>
      <c r="K231" s="49">
        <v>302</v>
      </c>
      <c r="L231" s="48"/>
    </row>
    <row r="232" spans="1:12" ht="15" x14ac:dyDescent="0.25">
      <c r="A232" s="25"/>
      <c r="B232" s="16"/>
      <c r="C232" s="11"/>
      <c r="D232" s="7" t="s">
        <v>31</v>
      </c>
      <c r="E232" s="47" t="s">
        <v>79</v>
      </c>
      <c r="F232" s="48">
        <v>200</v>
      </c>
      <c r="G232" s="48">
        <v>0.6</v>
      </c>
      <c r="H232" s="48">
        <v>0</v>
      </c>
      <c r="I232" s="48">
        <v>27.9</v>
      </c>
      <c r="J232" s="48">
        <v>113.8</v>
      </c>
      <c r="K232" s="49">
        <v>349</v>
      </c>
      <c r="L232" s="48"/>
    </row>
    <row r="233" spans="1:12" ht="15" x14ac:dyDescent="0.25">
      <c r="A233" s="25"/>
      <c r="B233" s="16"/>
      <c r="C233" s="11"/>
      <c r="D233" s="7" t="s">
        <v>32</v>
      </c>
      <c r="E233" s="47" t="s">
        <v>53</v>
      </c>
      <c r="F233" s="48">
        <v>75</v>
      </c>
      <c r="G233" s="48">
        <v>5.93</v>
      </c>
      <c r="H233" s="48">
        <v>0.75</v>
      </c>
      <c r="I233" s="48">
        <v>36.229999999999997</v>
      </c>
      <c r="J233" s="48">
        <v>175.35</v>
      </c>
      <c r="K233" s="49">
        <v>405</v>
      </c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835</v>
      </c>
      <c r="G237" s="21">
        <f t="shared" ref="G237" si="139">SUM(G228:G236)</f>
        <v>25.23</v>
      </c>
      <c r="H237" s="21">
        <f t="shared" ref="H237" si="140">SUM(H228:H236)</f>
        <v>25.55</v>
      </c>
      <c r="I237" s="21">
        <f t="shared" ref="I237" si="141">SUM(I228:I236)</f>
        <v>128.92999999999998</v>
      </c>
      <c r="J237" s="21">
        <f t="shared" ref="J237:L237" si="142">SUM(J228:J236)</f>
        <v>872.25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5" t="s">
        <v>4</v>
      </c>
      <c r="D257" s="56"/>
      <c r="E257" s="33"/>
      <c r="F257" s="34">
        <f>F223+F227+F237+F242+F249+F256</f>
        <v>835</v>
      </c>
      <c r="G257" s="34">
        <f t="shared" ref="G257" si="156">G223+G227+G237+G242+G249+G256</f>
        <v>25.23</v>
      </c>
      <c r="H257" s="34">
        <f t="shared" ref="H257" si="157">H223+H227+H237+H242+H249+H256</f>
        <v>25.55</v>
      </c>
      <c r="I257" s="34">
        <f t="shared" ref="I257" si="158">I223+I227+I237+I242+I249+I256</f>
        <v>128.92999999999998</v>
      </c>
      <c r="J257" s="34">
        <f t="shared" ref="J257" si="159">J223+J227+J237+J242+J249+J256</f>
        <v>872.25</v>
      </c>
      <c r="K257" s="35"/>
      <c r="L257" s="34">
        <f t="shared" ref="L257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46"/>
      <c r="L258" s="45"/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22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7" t="s">
        <v>23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 t="s">
        <v>80</v>
      </c>
      <c r="F270" s="48">
        <v>60</v>
      </c>
      <c r="G270" s="48">
        <v>0.7</v>
      </c>
      <c r="H270" s="48">
        <v>6.1</v>
      </c>
      <c r="I270" s="48">
        <v>6.9</v>
      </c>
      <c r="J270" s="48">
        <v>85.2</v>
      </c>
      <c r="K270" s="49">
        <v>52</v>
      </c>
      <c r="L270" s="48"/>
    </row>
    <row r="271" spans="1:12" ht="15" x14ac:dyDescent="0.25">
      <c r="A271" s="25"/>
      <c r="B271" s="16"/>
      <c r="C271" s="11"/>
      <c r="D271" s="7" t="s">
        <v>28</v>
      </c>
      <c r="E271" s="47" t="s">
        <v>81</v>
      </c>
      <c r="F271" s="48">
        <v>260</v>
      </c>
      <c r="G271" s="48">
        <v>2.2000000000000002</v>
      </c>
      <c r="H271" s="48">
        <v>4.5</v>
      </c>
      <c r="I271" s="48">
        <v>12</v>
      </c>
      <c r="J271" s="48">
        <v>97</v>
      </c>
      <c r="K271" s="49">
        <v>82</v>
      </c>
      <c r="L271" s="48"/>
    </row>
    <row r="272" spans="1:12" ht="15" x14ac:dyDescent="0.25">
      <c r="A272" s="25"/>
      <c r="B272" s="16"/>
      <c r="C272" s="11"/>
      <c r="D272" s="7" t="s">
        <v>29</v>
      </c>
      <c r="E272" s="47" t="s">
        <v>82</v>
      </c>
      <c r="F272" s="48">
        <v>80</v>
      </c>
      <c r="G272" s="48">
        <v>11.5</v>
      </c>
      <c r="H272" s="48">
        <v>13.4</v>
      </c>
      <c r="I272" s="48">
        <v>9.6</v>
      </c>
      <c r="J272" s="48">
        <v>202</v>
      </c>
      <c r="K272" s="49">
        <v>268</v>
      </c>
      <c r="L272" s="48"/>
    </row>
    <row r="273" spans="1:12" ht="15" x14ac:dyDescent="0.25">
      <c r="A273" s="25"/>
      <c r="B273" s="16"/>
      <c r="C273" s="11"/>
      <c r="D273" s="7" t="s">
        <v>30</v>
      </c>
      <c r="E273" s="47" t="s">
        <v>83</v>
      </c>
      <c r="F273" s="48">
        <v>180</v>
      </c>
      <c r="G273" s="48">
        <v>9.1</v>
      </c>
      <c r="H273" s="48">
        <v>6.6</v>
      </c>
      <c r="I273" s="48">
        <v>47.2</v>
      </c>
      <c r="J273" s="48">
        <v>284.13</v>
      </c>
      <c r="K273" s="49">
        <v>302</v>
      </c>
      <c r="L273" s="48"/>
    </row>
    <row r="274" spans="1:12" ht="15" x14ac:dyDescent="0.25">
      <c r="A274" s="25"/>
      <c r="B274" s="16"/>
      <c r="C274" s="11"/>
      <c r="D274" s="7" t="s">
        <v>31</v>
      </c>
      <c r="E274" s="47" t="s">
        <v>84</v>
      </c>
      <c r="F274" s="48">
        <v>200</v>
      </c>
      <c r="G274" s="48">
        <v>0.5</v>
      </c>
      <c r="H274" s="48">
        <v>0.2</v>
      </c>
      <c r="I274" s="48">
        <v>23.1</v>
      </c>
      <c r="J274" s="48">
        <v>96</v>
      </c>
      <c r="K274" s="49">
        <v>376</v>
      </c>
      <c r="L274" s="48"/>
    </row>
    <row r="275" spans="1:12" ht="15" x14ac:dyDescent="0.25">
      <c r="A275" s="25"/>
      <c r="B275" s="16"/>
      <c r="C275" s="11"/>
      <c r="D275" s="7" t="s">
        <v>32</v>
      </c>
      <c r="E275" s="47" t="s">
        <v>53</v>
      </c>
      <c r="F275" s="48">
        <v>75</v>
      </c>
      <c r="G275" s="48">
        <v>5.93</v>
      </c>
      <c r="H275" s="48">
        <v>0.75</v>
      </c>
      <c r="I275" s="48">
        <v>36.229999999999997</v>
      </c>
      <c r="J275" s="48">
        <v>175.35</v>
      </c>
      <c r="K275" s="49">
        <v>405</v>
      </c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855</v>
      </c>
      <c r="G279" s="21">
        <f t="shared" ref="G279" si="169">SUM(G270:G278)</f>
        <v>29.93</v>
      </c>
      <c r="H279" s="21">
        <f t="shared" ref="H279" si="170">SUM(H270:H278)</f>
        <v>31.55</v>
      </c>
      <c r="I279" s="21">
        <f t="shared" ref="I279" si="171">SUM(I270:I278)</f>
        <v>135.03</v>
      </c>
      <c r="J279" s="21">
        <f t="shared" ref="J279:L279" si="172">SUM(J270:J278)</f>
        <v>939.68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5" t="s">
        <v>4</v>
      </c>
      <c r="D299" s="56"/>
      <c r="E299" s="33"/>
      <c r="F299" s="34">
        <f>F265+F269+F279+F284+F291+F298</f>
        <v>855</v>
      </c>
      <c r="G299" s="34">
        <f t="shared" ref="G299" si="186">G265+G269+G279+G284+G291+G298</f>
        <v>29.93</v>
      </c>
      <c r="H299" s="34">
        <f t="shared" ref="H299" si="187">H265+H269+H279+H284+H291+H298</f>
        <v>31.55</v>
      </c>
      <c r="I299" s="34">
        <f t="shared" ref="I299" si="188">I265+I269+I279+I284+I291+I298</f>
        <v>135.03</v>
      </c>
      <c r="J299" s="34">
        <f t="shared" ref="J299" si="189">J265+J269+J279+J284+J291+J298</f>
        <v>939.68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4"/>
      <c r="F300" s="45"/>
      <c r="G300" s="45"/>
      <c r="H300" s="45"/>
      <c r="I300" s="45"/>
      <c r="J300" s="45"/>
      <c r="K300" s="46"/>
      <c r="L300" s="45"/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7" t="s">
        <v>23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:J307" si="191">SUM(G300:G306)</f>
        <v>0</v>
      </c>
      <c r="H307" s="21">
        <f t="shared" si="191"/>
        <v>0</v>
      </c>
      <c r="I307" s="21">
        <f t="shared" si="191"/>
        <v>0</v>
      </c>
      <c r="J307" s="21">
        <f t="shared" si="191"/>
        <v>0</v>
      </c>
      <c r="K307" s="27"/>
      <c r="L307" s="21">
        <f t="shared" ref="L307" si="192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 t="s">
        <v>47</v>
      </c>
      <c r="F312" s="48">
        <v>100</v>
      </c>
      <c r="G312" s="48">
        <v>1.5</v>
      </c>
      <c r="H312" s="48">
        <v>0.1</v>
      </c>
      <c r="I312" s="48">
        <v>9.9</v>
      </c>
      <c r="J312" s="48">
        <v>47</v>
      </c>
      <c r="K312" s="49">
        <v>338</v>
      </c>
      <c r="L312" s="48"/>
    </row>
    <row r="313" spans="1:12" ht="15" x14ac:dyDescent="0.25">
      <c r="A313" s="25"/>
      <c r="B313" s="16"/>
      <c r="C313" s="11"/>
      <c r="D313" s="7" t="s">
        <v>28</v>
      </c>
      <c r="E313" s="47" t="s">
        <v>85</v>
      </c>
      <c r="F313" s="48">
        <v>250</v>
      </c>
      <c r="G313" s="48">
        <v>2.1</v>
      </c>
      <c r="H313" s="48">
        <v>6.5</v>
      </c>
      <c r="I313" s="48">
        <v>11.1</v>
      </c>
      <c r="J313" s="48">
        <v>111.2</v>
      </c>
      <c r="K313" s="49">
        <v>102</v>
      </c>
      <c r="L313" s="48"/>
    </row>
    <row r="314" spans="1:12" ht="15" x14ac:dyDescent="0.25">
      <c r="A314" s="25"/>
      <c r="B314" s="16"/>
      <c r="C314" s="11"/>
      <c r="D314" s="7" t="s">
        <v>29</v>
      </c>
      <c r="E314" s="47" t="s">
        <v>86</v>
      </c>
      <c r="F314" s="48">
        <v>200</v>
      </c>
      <c r="G314" s="48">
        <v>3.2</v>
      </c>
      <c r="H314" s="48">
        <v>6.1</v>
      </c>
      <c r="I314" s="48">
        <v>23.3</v>
      </c>
      <c r="J314" s="48">
        <v>160.5</v>
      </c>
      <c r="K314" s="49">
        <v>214</v>
      </c>
      <c r="L314" s="48"/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 t="s">
        <v>69</v>
      </c>
      <c r="F316" s="48">
        <v>200</v>
      </c>
      <c r="G316" s="48">
        <v>0.3</v>
      </c>
      <c r="H316" s="48">
        <v>0</v>
      </c>
      <c r="I316" s="48">
        <v>30.8</v>
      </c>
      <c r="J316" s="48">
        <v>124.2</v>
      </c>
      <c r="K316" s="49">
        <v>869</v>
      </c>
      <c r="L316" s="48"/>
    </row>
    <row r="317" spans="1:12" ht="15" x14ac:dyDescent="0.25">
      <c r="A317" s="25"/>
      <c r="B317" s="16"/>
      <c r="C317" s="11"/>
      <c r="D317" s="7" t="s">
        <v>32</v>
      </c>
      <c r="E317" s="47" t="s">
        <v>53</v>
      </c>
      <c r="F317" s="48">
        <v>75</v>
      </c>
      <c r="G317" s="48">
        <v>5.93</v>
      </c>
      <c r="H317" s="48">
        <v>0.75</v>
      </c>
      <c r="I317" s="48">
        <v>36.229999999999997</v>
      </c>
      <c r="J317" s="48">
        <v>175.35</v>
      </c>
      <c r="K317" s="49">
        <v>405</v>
      </c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825</v>
      </c>
      <c r="G321" s="21">
        <f t="shared" ref="G321:J321" si="195">SUM(G312:G320)</f>
        <v>13.030000000000001</v>
      </c>
      <c r="H321" s="21">
        <f t="shared" si="195"/>
        <v>13.45</v>
      </c>
      <c r="I321" s="21">
        <f t="shared" si="195"/>
        <v>111.32999999999998</v>
      </c>
      <c r="J321" s="21">
        <f t="shared" si="195"/>
        <v>618.25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5" t="s">
        <v>4</v>
      </c>
      <c r="D341" s="56"/>
      <c r="E341" s="33"/>
      <c r="F341" s="34">
        <f>F307+F311+F321+F326+F333+F340</f>
        <v>825</v>
      </c>
      <c r="G341" s="34">
        <f t="shared" ref="G341:J341" si="203">G307+G311+G321+G326+G333+G340</f>
        <v>13.030000000000001</v>
      </c>
      <c r="H341" s="34">
        <f t="shared" si="203"/>
        <v>13.45</v>
      </c>
      <c r="I341" s="34">
        <f t="shared" si="203"/>
        <v>111.32999999999998</v>
      </c>
      <c r="J341" s="34">
        <f t="shared" si="203"/>
        <v>618.25</v>
      </c>
      <c r="K341" s="35"/>
      <c r="L341" s="34">
        <f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4"/>
      <c r="F342" s="45"/>
      <c r="G342" s="45"/>
      <c r="H342" s="45"/>
      <c r="I342" s="45"/>
      <c r="J342" s="45"/>
      <c r="K342" s="46"/>
      <c r="L342" s="45"/>
    </row>
    <row r="343" spans="1:12" ht="15" x14ac:dyDescent="0.2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15"/>
      <c r="B344" s="16"/>
      <c r="C344" s="11"/>
      <c r="D344" s="7" t="s">
        <v>22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15"/>
      <c r="B345" s="16"/>
      <c r="C345" s="11"/>
      <c r="D345" s="7" t="s">
        <v>23</v>
      </c>
      <c r="E345" s="47"/>
      <c r="F345" s="48"/>
      <c r="G345" s="48"/>
      <c r="H345" s="48"/>
      <c r="I345" s="48"/>
      <c r="J345" s="48"/>
      <c r="K345" s="49"/>
      <c r="L345" s="48"/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:J349" si="204">SUM(G342:G348)</f>
        <v>0</v>
      </c>
      <c r="H349" s="21">
        <f t="shared" si="204"/>
        <v>0</v>
      </c>
      <c r="I349" s="21">
        <f t="shared" si="204"/>
        <v>0</v>
      </c>
      <c r="J349" s="21">
        <f t="shared" si="204"/>
        <v>0</v>
      </c>
      <c r="K349" s="27"/>
      <c r="L349" s="21">
        <f t="shared" ref="L349:L391" si="205"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 t="s">
        <v>60</v>
      </c>
      <c r="F354" s="48">
        <v>60</v>
      </c>
      <c r="G354" s="48">
        <v>0.7</v>
      </c>
      <c r="H354" s="48">
        <v>6.1</v>
      </c>
      <c r="I354" s="48">
        <v>6.9</v>
      </c>
      <c r="J354" s="48">
        <v>85.2</v>
      </c>
      <c r="K354" s="49">
        <v>45</v>
      </c>
      <c r="L354" s="48"/>
    </row>
    <row r="355" spans="1:12" ht="15" x14ac:dyDescent="0.25">
      <c r="A355" s="15"/>
      <c r="B355" s="16"/>
      <c r="C355" s="11"/>
      <c r="D355" s="7" t="s">
        <v>28</v>
      </c>
      <c r="E355" s="47" t="s">
        <v>66</v>
      </c>
      <c r="F355" s="48">
        <v>260</v>
      </c>
      <c r="G355" s="48">
        <v>2.1</v>
      </c>
      <c r="H355" s="48">
        <v>6.5</v>
      </c>
      <c r="I355" s="48">
        <v>11.1</v>
      </c>
      <c r="J355" s="48">
        <v>111.2</v>
      </c>
      <c r="K355" s="49">
        <v>86</v>
      </c>
      <c r="L355" s="48"/>
    </row>
    <row r="356" spans="1:12" ht="15" x14ac:dyDescent="0.25">
      <c r="A356" s="15"/>
      <c r="B356" s="16"/>
      <c r="C356" s="11"/>
      <c r="D356" s="7" t="s">
        <v>29</v>
      </c>
      <c r="E356" s="47" t="s">
        <v>87</v>
      </c>
      <c r="F356" s="48">
        <v>110</v>
      </c>
      <c r="G356" s="48">
        <v>11.5</v>
      </c>
      <c r="H356" s="48">
        <v>13.4</v>
      </c>
      <c r="I356" s="48">
        <v>9.6</v>
      </c>
      <c r="J356" s="48">
        <v>202</v>
      </c>
      <c r="K356" s="49">
        <v>288</v>
      </c>
      <c r="L356" s="48"/>
    </row>
    <row r="357" spans="1:12" ht="15" x14ac:dyDescent="0.25">
      <c r="A357" s="15"/>
      <c r="B357" s="16"/>
      <c r="C357" s="11"/>
      <c r="D357" s="7" t="s">
        <v>30</v>
      </c>
      <c r="E357" s="47" t="s">
        <v>88</v>
      </c>
      <c r="F357" s="48">
        <v>150</v>
      </c>
      <c r="G357" s="48">
        <v>5.5</v>
      </c>
      <c r="H357" s="48">
        <v>5.3</v>
      </c>
      <c r="I357" s="48">
        <v>35.299999999999997</v>
      </c>
      <c r="J357" s="48">
        <v>211.1</v>
      </c>
      <c r="K357" s="49">
        <v>309</v>
      </c>
      <c r="L357" s="48"/>
    </row>
    <row r="358" spans="1:12" ht="15" x14ac:dyDescent="0.25">
      <c r="A358" s="15"/>
      <c r="B358" s="16"/>
      <c r="C358" s="11"/>
      <c r="D358" s="7" t="s">
        <v>31</v>
      </c>
      <c r="E358" s="47" t="s">
        <v>64</v>
      </c>
      <c r="F358" s="48">
        <v>200</v>
      </c>
      <c r="G358" s="48">
        <v>0.6</v>
      </c>
      <c r="H358" s="48">
        <v>0</v>
      </c>
      <c r="I358" s="48">
        <v>27.9</v>
      </c>
      <c r="J358" s="48">
        <v>113.8</v>
      </c>
      <c r="K358" s="49">
        <v>344</v>
      </c>
      <c r="L358" s="48"/>
    </row>
    <row r="359" spans="1:12" ht="15" x14ac:dyDescent="0.25">
      <c r="A359" s="15"/>
      <c r="B359" s="16"/>
      <c r="C359" s="11"/>
      <c r="D359" s="7" t="s">
        <v>32</v>
      </c>
      <c r="E359" s="47" t="s">
        <v>53</v>
      </c>
      <c r="F359" s="48">
        <v>75</v>
      </c>
      <c r="G359" s="48">
        <v>5.93</v>
      </c>
      <c r="H359" s="48">
        <v>0.75</v>
      </c>
      <c r="I359" s="48">
        <v>36.229999999999997</v>
      </c>
      <c r="J359" s="48">
        <v>175.35</v>
      </c>
      <c r="K359" s="49">
        <v>405</v>
      </c>
      <c r="L359" s="48"/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855</v>
      </c>
      <c r="G363" s="21">
        <f t="shared" ref="G363:J363" si="208">SUM(G354:G362)</f>
        <v>26.330000000000002</v>
      </c>
      <c r="H363" s="21">
        <f t="shared" si="208"/>
        <v>32.049999999999997</v>
      </c>
      <c r="I363" s="21">
        <f t="shared" si="208"/>
        <v>127.03</v>
      </c>
      <c r="J363" s="21">
        <f t="shared" si="208"/>
        <v>898.65</v>
      </c>
      <c r="K363" s="27"/>
      <c r="L363" s="21">
        <f t="shared" ref="L363" si="209">SUM(L354:L362)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5" t="s">
        <v>4</v>
      </c>
      <c r="D383" s="56"/>
      <c r="E383" s="33"/>
      <c r="F383" s="34">
        <f>F349+F353+F363+F368+F375+F382</f>
        <v>855</v>
      </c>
      <c r="G383" s="34">
        <f t="shared" ref="G383:J383" si="216">G349+G353+G363+G368+G375+G382</f>
        <v>26.330000000000002</v>
      </c>
      <c r="H383" s="34">
        <f t="shared" si="216"/>
        <v>32.049999999999997</v>
      </c>
      <c r="I383" s="34">
        <f t="shared" si="216"/>
        <v>127.03</v>
      </c>
      <c r="J383" s="34">
        <f t="shared" si="216"/>
        <v>898.65</v>
      </c>
      <c r="K383" s="35"/>
      <c r="L383" s="34">
        <f t="shared" ref="L383" si="2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4"/>
      <c r="F384" s="45"/>
      <c r="G384" s="45"/>
      <c r="H384" s="45"/>
      <c r="I384" s="45"/>
      <c r="J384" s="45"/>
      <c r="K384" s="46"/>
      <c r="L384" s="45"/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25"/>
      <c r="B387" s="16"/>
      <c r="C387" s="11"/>
      <c r="D387" s="7" t="s">
        <v>23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:J391" si="218">SUM(G384:G390)</f>
        <v>0</v>
      </c>
      <c r="H391" s="21">
        <f t="shared" si="218"/>
        <v>0</v>
      </c>
      <c r="I391" s="21">
        <f t="shared" si="218"/>
        <v>0</v>
      </c>
      <c r="J391" s="21">
        <f t="shared" si="218"/>
        <v>0</v>
      </c>
      <c r="K391" s="27"/>
      <c r="L391" s="21">
        <f t="shared" si="205"/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 t="s">
        <v>89</v>
      </c>
      <c r="F396" s="48">
        <v>60</v>
      </c>
      <c r="G396" s="48">
        <v>0.4</v>
      </c>
      <c r="H396" s="48">
        <v>0.1</v>
      </c>
      <c r="I396" s="48">
        <v>5.0999999999999996</v>
      </c>
      <c r="J396" s="48">
        <v>49</v>
      </c>
      <c r="K396" s="49">
        <v>45</v>
      </c>
      <c r="L396" s="48"/>
    </row>
    <row r="397" spans="1:12" ht="15" x14ac:dyDescent="0.25">
      <c r="A397" s="25"/>
      <c r="B397" s="16"/>
      <c r="C397" s="11"/>
      <c r="D397" s="7" t="s">
        <v>28</v>
      </c>
      <c r="E397" s="47" t="s">
        <v>90</v>
      </c>
      <c r="F397" s="48">
        <v>250</v>
      </c>
      <c r="G397" s="48">
        <v>2.8</v>
      </c>
      <c r="H397" s="48">
        <v>2.9</v>
      </c>
      <c r="I397" s="48">
        <v>21.8</v>
      </c>
      <c r="J397" s="48">
        <v>124.1</v>
      </c>
      <c r="K397" s="49">
        <v>113</v>
      </c>
      <c r="L397" s="48"/>
    </row>
    <row r="398" spans="1:12" ht="15" x14ac:dyDescent="0.25">
      <c r="A398" s="25"/>
      <c r="B398" s="16"/>
      <c r="C398" s="11"/>
      <c r="D398" s="7" t="s">
        <v>29</v>
      </c>
      <c r="E398" s="47" t="s">
        <v>91</v>
      </c>
      <c r="F398" s="48">
        <v>80</v>
      </c>
      <c r="G398" s="48">
        <v>11.5</v>
      </c>
      <c r="H398" s="48">
        <v>13.4</v>
      </c>
      <c r="I398" s="48">
        <v>9.6</v>
      </c>
      <c r="J398" s="48">
        <v>202</v>
      </c>
      <c r="K398" s="49">
        <v>291</v>
      </c>
      <c r="L398" s="48"/>
    </row>
    <row r="399" spans="1:12" ht="15" x14ac:dyDescent="0.25">
      <c r="A399" s="25"/>
      <c r="B399" s="16"/>
      <c r="C399" s="11"/>
      <c r="D399" s="7" t="s">
        <v>30</v>
      </c>
      <c r="E399" s="47" t="s">
        <v>92</v>
      </c>
      <c r="F399" s="48">
        <v>150</v>
      </c>
      <c r="G399" s="48">
        <v>3.6</v>
      </c>
      <c r="H399" s="48">
        <v>5.4</v>
      </c>
      <c r="I399" s="48">
        <v>36.9</v>
      </c>
      <c r="J399" s="48">
        <v>210</v>
      </c>
      <c r="K399" s="49">
        <v>224</v>
      </c>
      <c r="L399" s="48"/>
    </row>
    <row r="400" spans="1:12" ht="15" x14ac:dyDescent="0.25">
      <c r="A400" s="25"/>
      <c r="B400" s="16"/>
      <c r="C400" s="11"/>
      <c r="D400" s="7" t="s">
        <v>31</v>
      </c>
      <c r="E400" s="47" t="s">
        <v>84</v>
      </c>
      <c r="F400" s="48">
        <v>200</v>
      </c>
      <c r="G400" s="48">
        <v>0.6</v>
      </c>
      <c r="H400" s="48">
        <v>0</v>
      </c>
      <c r="I400" s="48">
        <v>27.9</v>
      </c>
      <c r="J400" s="48">
        <v>113.8</v>
      </c>
      <c r="K400" s="49">
        <v>376</v>
      </c>
      <c r="L400" s="48"/>
    </row>
    <row r="401" spans="1:12" ht="15" x14ac:dyDescent="0.25">
      <c r="A401" s="25"/>
      <c r="B401" s="16"/>
      <c r="C401" s="11"/>
      <c r="D401" s="7" t="s">
        <v>32</v>
      </c>
      <c r="E401" s="47" t="s">
        <v>53</v>
      </c>
      <c r="F401" s="48">
        <v>75</v>
      </c>
      <c r="G401" s="48">
        <v>5.93</v>
      </c>
      <c r="H401" s="48">
        <v>0.75</v>
      </c>
      <c r="I401" s="48">
        <v>36.229999999999997</v>
      </c>
      <c r="J401" s="48">
        <v>175.35</v>
      </c>
      <c r="K401" s="49">
        <v>405</v>
      </c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815</v>
      </c>
      <c r="G405" s="21">
        <f t="shared" ref="G405:J405" si="221">SUM(G396:G404)</f>
        <v>24.830000000000002</v>
      </c>
      <c r="H405" s="21">
        <f t="shared" si="221"/>
        <v>22.549999999999997</v>
      </c>
      <c r="I405" s="21">
        <f t="shared" si="221"/>
        <v>137.53</v>
      </c>
      <c r="J405" s="21">
        <f t="shared" si="221"/>
        <v>874.25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5" t="s">
        <v>4</v>
      </c>
      <c r="D425" s="56"/>
      <c r="E425" s="33"/>
      <c r="F425" s="34">
        <f>F391+F395+F405+F410+F417+F424</f>
        <v>815</v>
      </c>
      <c r="G425" s="34">
        <f t="shared" ref="G425:J425" si="229">G391+G395+G405+G410+G417+G424</f>
        <v>24.830000000000002</v>
      </c>
      <c r="H425" s="34">
        <f t="shared" si="229"/>
        <v>22.549999999999997</v>
      </c>
      <c r="I425" s="34">
        <f t="shared" si="229"/>
        <v>137.53</v>
      </c>
      <c r="J425" s="34">
        <f t="shared" si="229"/>
        <v>874.25</v>
      </c>
      <c r="K425" s="35"/>
      <c r="L425" s="34">
        <f t="shared" ref="L425" si="2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4"/>
      <c r="F426" s="45"/>
      <c r="G426" s="45"/>
      <c r="H426" s="45"/>
      <c r="I426" s="45"/>
      <c r="J426" s="45"/>
      <c r="K426" s="46"/>
      <c r="L426" s="45"/>
    </row>
    <row r="427" spans="1:12" ht="15" x14ac:dyDescent="0.25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7" t="s">
        <v>22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7" t="s">
        <v>23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:J433" si="231">SUM(G426:G432)</f>
        <v>0</v>
      </c>
      <c r="H433" s="21">
        <f t="shared" si="231"/>
        <v>0</v>
      </c>
      <c r="I433" s="21">
        <f t="shared" si="231"/>
        <v>0</v>
      </c>
      <c r="J433" s="21">
        <f t="shared" si="231"/>
        <v>0</v>
      </c>
      <c r="K433" s="27"/>
      <c r="L433" s="21">
        <f t="shared" ref="L433:L475" si="232"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 t="s">
        <v>47</v>
      </c>
      <c r="F438" s="48">
        <v>110</v>
      </c>
      <c r="G438" s="48">
        <v>1.5</v>
      </c>
      <c r="H438" s="48">
        <v>0.1</v>
      </c>
      <c r="I438" s="48">
        <v>9.9</v>
      </c>
      <c r="J438" s="48">
        <v>47</v>
      </c>
      <c r="K438" s="49">
        <v>338</v>
      </c>
      <c r="L438" s="48"/>
    </row>
    <row r="439" spans="1:12" ht="15" x14ac:dyDescent="0.25">
      <c r="A439" s="25"/>
      <c r="B439" s="16"/>
      <c r="C439" s="11"/>
      <c r="D439" s="7" t="s">
        <v>28</v>
      </c>
      <c r="E439" s="47" t="s">
        <v>93</v>
      </c>
      <c r="F439" s="48">
        <v>250</v>
      </c>
      <c r="G439" s="48">
        <v>1.9</v>
      </c>
      <c r="H439" s="48">
        <v>5.9</v>
      </c>
      <c r="I439" s="48">
        <v>12.6</v>
      </c>
      <c r="J439" s="48">
        <v>115.2</v>
      </c>
      <c r="K439" s="49">
        <v>102</v>
      </c>
      <c r="L439" s="48"/>
    </row>
    <row r="440" spans="1:12" ht="15" x14ac:dyDescent="0.25">
      <c r="A440" s="25"/>
      <c r="B440" s="16"/>
      <c r="C440" s="11"/>
      <c r="D440" s="7" t="s">
        <v>29</v>
      </c>
      <c r="E440" s="47" t="s">
        <v>94</v>
      </c>
      <c r="F440" s="48">
        <v>85</v>
      </c>
      <c r="G440" s="48">
        <v>12.5</v>
      </c>
      <c r="H440" s="48">
        <v>14.2</v>
      </c>
      <c r="I440" s="48">
        <v>8.6</v>
      </c>
      <c r="J440" s="48">
        <v>212.7</v>
      </c>
      <c r="K440" s="49">
        <v>294</v>
      </c>
      <c r="L440" s="48"/>
    </row>
    <row r="441" spans="1:12" ht="15" x14ac:dyDescent="0.25">
      <c r="A441" s="25"/>
      <c r="B441" s="16"/>
      <c r="C441" s="11"/>
      <c r="D441" s="7" t="s">
        <v>30</v>
      </c>
      <c r="E441" s="47" t="s">
        <v>49</v>
      </c>
      <c r="F441" s="48">
        <v>150</v>
      </c>
      <c r="G441" s="48">
        <v>3.2</v>
      </c>
      <c r="H441" s="48">
        <v>6.1</v>
      </c>
      <c r="I441" s="48">
        <v>23.3</v>
      </c>
      <c r="J441" s="48">
        <v>160.5</v>
      </c>
      <c r="K441" s="49">
        <v>302</v>
      </c>
      <c r="L441" s="48"/>
    </row>
    <row r="442" spans="1:12" ht="15" x14ac:dyDescent="0.25">
      <c r="A442" s="25"/>
      <c r="B442" s="16"/>
      <c r="C442" s="11"/>
      <c r="D442" s="7" t="s">
        <v>31</v>
      </c>
      <c r="E442" s="47" t="s">
        <v>79</v>
      </c>
      <c r="F442" s="48">
        <v>200</v>
      </c>
      <c r="G442" s="48">
        <v>0.6</v>
      </c>
      <c r="H442" s="48">
        <v>0</v>
      </c>
      <c r="I442" s="48">
        <v>27.9</v>
      </c>
      <c r="J442" s="48">
        <v>113.8</v>
      </c>
      <c r="K442" s="49">
        <v>344</v>
      </c>
      <c r="L442" s="48"/>
    </row>
    <row r="443" spans="1:12" ht="15" x14ac:dyDescent="0.25">
      <c r="A443" s="25"/>
      <c r="B443" s="16"/>
      <c r="C443" s="11"/>
      <c r="D443" s="7" t="s">
        <v>32</v>
      </c>
      <c r="E443" s="47" t="s">
        <v>53</v>
      </c>
      <c r="F443" s="48">
        <v>75</v>
      </c>
      <c r="G443" s="48">
        <v>5.93</v>
      </c>
      <c r="H443" s="48">
        <v>0.75</v>
      </c>
      <c r="I443" s="48">
        <v>36.229999999999997</v>
      </c>
      <c r="J443" s="48">
        <v>175.35</v>
      </c>
      <c r="K443" s="49">
        <v>405</v>
      </c>
      <c r="L443" s="48"/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870</v>
      </c>
      <c r="G447" s="21">
        <f t="shared" ref="G447:J447" si="235">SUM(G438:G446)</f>
        <v>25.630000000000003</v>
      </c>
      <c r="H447" s="21">
        <f t="shared" si="235"/>
        <v>27.049999999999997</v>
      </c>
      <c r="I447" s="21">
        <f t="shared" si="235"/>
        <v>118.53</v>
      </c>
      <c r="J447" s="21">
        <f t="shared" si="235"/>
        <v>824.55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5" t="s">
        <v>4</v>
      </c>
      <c r="D467" s="56"/>
      <c r="E467" s="33"/>
      <c r="F467" s="34">
        <f>F433+F437+F447+F452+F459+F466</f>
        <v>870</v>
      </c>
      <c r="G467" s="34">
        <f t="shared" ref="G467:J467" si="243">G433+G437+G447+G452+G459+G466</f>
        <v>25.630000000000003</v>
      </c>
      <c r="H467" s="34">
        <f t="shared" si="243"/>
        <v>27.049999999999997</v>
      </c>
      <c r="I467" s="34">
        <f t="shared" si="243"/>
        <v>118.53</v>
      </c>
      <c r="J467" s="34">
        <f t="shared" si="243"/>
        <v>824.55</v>
      </c>
      <c r="K467" s="35"/>
      <c r="L467" s="34">
        <f t="shared" ref="L467" si="244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4"/>
      <c r="F468" s="45"/>
      <c r="G468" s="45"/>
      <c r="H468" s="45"/>
      <c r="I468" s="45"/>
      <c r="J468" s="45"/>
      <c r="K468" s="46"/>
      <c r="L468" s="45"/>
    </row>
    <row r="469" spans="1:12" ht="15" x14ac:dyDescent="0.2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7" t="s">
        <v>22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x14ac:dyDescent="0.25">
      <c r="A471" s="25"/>
      <c r="B471" s="16"/>
      <c r="C471" s="11"/>
      <c r="D471" s="7" t="s">
        <v>23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:J475" si="245">SUM(G468:G474)</f>
        <v>0</v>
      </c>
      <c r="H475" s="21">
        <f t="shared" si="245"/>
        <v>0</v>
      </c>
      <c r="I475" s="21">
        <f t="shared" si="245"/>
        <v>0</v>
      </c>
      <c r="J475" s="21">
        <f t="shared" si="245"/>
        <v>0</v>
      </c>
      <c r="K475" s="27"/>
      <c r="L475" s="21">
        <f t="shared" si="232"/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 t="s">
        <v>70</v>
      </c>
      <c r="F480" s="48">
        <v>60</v>
      </c>
      <c r="G480" s="48">
        <v>0.5</v>
      </c>
      <c r="H480" s="48">
        <v>3</v>
      </c>
      <c r="I480" s="48">
        <v>3.2</v>
      </c>
      <c r="J480" s="48">
        <v>42</v>
      </c>
      <c r="K480" s="49">
        <v>45</v>
      </c>
      <c r="L480" s="48"/>
    </row>
    <row r="481" spans="1:12" ht="15" x14ac:dyDescent="0.25">
      <c r="A481" s="25"/>
      <c r="B481" s="16"/>
      <c r="C481" s="11"/>
      <c r="D481" s="7" t="s">
        <v>28</v>
      </c>
      <c r="E481" s="47" t="s">
        <v>95</v>
      </c>
      <c r="F481" s="48">
        <v>260</v>
      </c>
      <c r="G481" s="48">
        <v>2.2000000000000002</v>
      </c>
      <c r="H481" s="48">
        <v>4.5</v>
      </c>
      <c r="I481" s="48">
        <v>12</v>
      </c>
      <c r="J481" s="48">
        <v>97</v>
      </c>
      <c r="K481" s="49">
        <v>82</v>
      </c>
      <c r="L481" s="48"/>
    </row>
    <row r="482" spans="1:12" ht="15" x14ac:dyDescent="0.25">
      <c r="A482" s="25"/>
      <c r="B482" s="16"/>
      <c r="C482" s="11"/>
      <c r="D482" s="7" t="s">
        <v>29</v>
      </c>
      <c r="E482" s="47" t="s">
        <v>56</v>
      </c>
      <c r="F482" s="48">
        <v>80</v>
      </c>
      <c r="G482" s="48">
        <v>11.5</v>
      </c>
      <c r="H482" s="48">
        <v>13.4</v>
      </c>
      <c r="I482" s="48">
        <v>9.6</v>
      </c>
      <c r="J482" s="48">
        <v>202</v>
      </c>
      <c r="K482" s="49">
        <v>268</v>
      </c>
      <c r="L482" s="48"/>
    </row>
    <row r="483" spans="1:12" ht="15" x14ac:dyDescent="0.25">
      <c r="A483" s="25"/>
      <c r="B483" s="16"/>
      <c r="C483" s="11"/>
      <c r="D483" s="7" t="s">
        <v>30</v>
      </c>
      <c r="E483" s="47" t="s">
        <v>96</v>
      </c>
      <c r="F483" s="48">
        <v>180</v>
      </c>
      <c r="G483" s="48">
        <v>5.9</v>
      </c>
      <c r="H483" s="48">
        <v>6.5</v>
      </c>
      <c r="I483" s="48">
        <v>37.5</v>
      </c>
      <c r="J483" s="48">
        <v>232.6</v>
      </c>
      <c r="K483" s="49">
        <v>309</v>
      </c>
      <c r="L483" s="48"/>
    </row>
    <row r="484" spans="1:12" ht="15" x14ac:dyDescent="0.25">
      <c r="A484" s="25"/>
      <c r="B484" s="16"/>
      <c r="C484" s="11"/>
      <c r="D484" s="7" t="s">
        <v>31</v>
      </c>
      <c r="E484" s="47" t="s">
        <v>58</v>
      </c>
      <c r="F484" s="48">
        <v>200</v>
      </c>
      <c r="G484" s="48">
        <v>0.5</v>
      </c>
      <c r="H484" s="48">
        <v>0.2</v>
      </c>
      <c r="I484" s="48">
        <v>23.1</v>
      </c>
      <c r="J484" s="48">
        <v>96</v>
      </c>
      <c r="K484" s="49">
        <v>376</v>
      </c>
      <c r="L484" s="48"/>
    </row>
    <row r="485" spans="1:12" ht="15" x14ac:dyDescent="0.25">
      <c r="A485" s="25"/>
      <c r="B485" s="16"/>
      <c r="C485" s="11"/>
      <c r="D485" s="7" t="s">
        <v>32</v>
      </c>
      <c r="E485" s="47" t="s">
        <v>59</v>
      </c>
      <c r="F485" s="48">
        <v>75</v>
      </c>
      <c r="G485" s="48">
        <v>5.93</v>
      </c>
      <c r="H485" s="48">
        <v>0.75</v>
      </c>
      <c r="I485" s="48">
        <v>36.229999999999997</v>
      </c>
      <c r="J485" s="48">
        <v>175.35</v>
      </c>
      <c r="K485" s="49">
        <v>405</v>
      </c>
      <c r="L485" s="48"/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855</v>
      </c>
      <c r="G489" s="21">
        <f t="shared" ref="G489:J489" si="248">SUM(G480:G488)</f>
        <v>26.53</v>
      </c>
      <c r="H489" s="21">
        <f t="shared" si="248"/>
        <v>28.349999999999998</v>
      </c>
      <c r="I489" s="21">
        <f t="shared" si="248"/>
        <v>121.63</v>
      </c>
      <c r="J489" s="21">
        <f t="shared" si="248"/>
        <v>844.95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5" t="s">
        <v>4</v>
      </c>
      <c r="D509" s="56"/>
      <c r="E509" s="33"/>
      <c r="F509" s="34">
        <f>F475+F479+F489+F494+F501+F508</f>
        <v>855</v>
      </c>
      <c r="G509" s="34">
        <f t="shared" ref="G509:J509" si="256">G475+G479+G489+G494+G501+G508</f>
        <v>26.53</v>
      </c>
      <c r="H509" s="34">
        <f t="shared" si="256"/>
        <v>28.349999999999998</v>
      </c>
      <c r="I509" s="34">
        <f t="shared" si="256"/>
        <v>121.63</v>
      </c>
      <c r="J509" s="34">
        <f t="shared" si="256"/>
        <v>844.95</v>
      </c>
      <c r="K509" s="35"/>
      <c r="L509" s="34">
        <f t="shared" ref="L509" si="25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46"/>
      <c r="L510" s="45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7" t="s">
        <v>23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258">SUM(G510:G516)</f>
        <v>0</v>
      </c>
      <c r="H517" s="21">
        <f t="shared" si="258"/>
        <v>0</v>
      </c>
      <c r="I517" s="21">
        <f t="shared" si="258"/>
        <v>0</v>
      </c>
      <c r="J517" s="21">
        <f t="shared" si="258"/>
        <v>0</v>
      </c>
      <c r="K517" s="27"/>
      <c r="L517" s="21">
        <f t="shared" ref="L517:L559" si="25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 t="s">
        <v>60</v>
      </c>
      <c r="F522" s="48">
        <v>60</v>
      </c>
      <c r="G522" s="48">
        <v>0.7</v>
      </c>
      <c r="H522" s="48">
        <v>6.1</v>
      </c>
      <c r="I522" s="48">
        <v>6.9</v>
      </c>
      <c r="J522" s="48">
        <v>85.2</v>
      </c>
      <c r="K522" s="49">
        <v>45</v>
      </c>
      <c r="L522" s="48"/>
    </row>
    <row r="523" spans="1:12" ht="15" x14ac:dyDescent="0.25">
      <c r="A523" s="25"/>
      <c r="B523" s="16"/>
      <c r="C523" s="11"/>
      <c r="D523" s="7" t="s">
        <v>28</v>
      </c>
      <c r="E523" s="47" t="s">
        <v>71</v>
      </c>
      <c r="F523" s="48">
        <v>250</v>
      </c>
      <c r="G523" s="48">
        <v>1.9</v>
      </c>
      <c r="H523" s="48">
        <v>5.9</v>
      </c>
      <c r="I523" s="48">
        <v>12.6</v>
      </c>
      <c r="J523" s="48">
        <v>115.2</v>
      </c>
      <c r="K523" s="49">
        <v>46</v>
      </c>
      <c r="L523" s="48"/>
    </row>
    <row r="524" spans="1:12" ht="15" x14ac:dyDescent="0.25">
      <c r="A524" s="25"/>
      <c r="B524" s="16"/>
      <c r="C524" s="11"/>
      <c r="D524" s="7" t="s">
        <v>29</v>
      </c>
      <c r="E524" s="47" t="s">
        <v>97</v>
      </c>
      <c r="F524" s="48">
        <v>80</v>
      </c>
      <c r="G524" s="48">
        <v>24.5</v>
      </c>
      <c r="H524" s="48">
        <v>31.6</v>
      </c>
      <c r="I524" s="48">
        <v>5.4</v>
      </c>
      <c r="J524" s="48">
        <v>534.29999999999995</v>
      </c>
      <c r="K524" s="49">
        <v>279</v>
      </c>
      <c r="L524" s="48"/>
    </row>
    <row r="525" spans="1:12" ht="15" x14ac:dyDescent="0.25">
      <c r="A525" s="25"/>
      <c r="B525" s="16"/>
      <c r="C525" s="11"/>
      <c r="D525" s="7" t="s">
        <v>30</v>
      </c>
      <c r="E525" s="47" t="s">
        <v>63</v>
      </c>
      <c r="F525" s="48">
        <v>150</v>
      </c>
      <c r="G525" s="48">
        <v>5.5</v>
      </c>
      <c r="H525" s="48">
        <v>5.3</v>
      </c>
      <c r="I525" s="48">
        <v>35.299999999999997</v>
      </c>
      <c r="J525" s="48">
        <v>211.1</v>
      </c>
      <c r="K525" s="49">
        <v>302</v>
      </c>
      <c r="L525" s="48"/>
    </row>
    <row r="526" spans="1:12" ht="15" x14ac:dyDescent="0.25">
      <c r="A526" s="25"/>
      <c r="B526" s="16"/>
      <c r="C526" s="11"/>
      <c r="D526" s="7" t="s">
        <v>31</v>
      </c>
      <c r="E526" s="47" t="s">
        <v>64</v>
      </c>
      <c r="F526" s="48">
        <v>200</v>
      </c>
      <c r="G526" s="48">
        <v>0.6</v>
      </c>
      <c r="H526" s="48">
        <v>0</v>
      </c>
      <c r="I526" s="48">
        <v>27.9</v>
      </c>
      <c r="J526" s="48">
        <v>113.8</v>
      </c>
      <c r="K526" s="49">
        <v>344</v>
      </c>
      <c r="L526" s="48"/>
    </row>
    <row r="527" spans="1:12" ht="15" x14ac:dyDescent="0.25">
      <c r="A527" s="25"/>
      <c r="B527" s="16"/>
      <c r="C527" s="11"/>
      <c r="D527" s="7" t="s">
        <v>32</v>
      </c>
      <c r="E527" s="47" t="s">
        <v>59</v>
      </c>
      <c r="F527" s="48">
        <v>75</v>
      </c>
      <c r="G527" s="48">
        <v>5.93</v>
      </c>
      <c r="H527" s="48">
        <v>0.75</v>
      </c>
      <c r="I527" s="48">
        <v>36.229999999999997</v>
      </c>
      <c r="J527" s="48">
        <v>175.35</v>
      </c>
      <c r="K527" s="49">
        <v>405</v>
      </c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815</v>
      </c>
      <c r="G531" s="21">
        <f t="shared" ref="G531:J531" si="262">SUM(G522:G530)</f>
        <v>39.130000000000003</v>
      </c>
      <c r="H531" s="21">
        <f t="shared" si="262"/>
        <v>49.65</v>
      </c>
      <c r="I531" s="21">
        <f t="shared" si="262"/>
        <v>124.32999999999998</v>
      </c>
      <c r="J531" s="21">
        <f t="shared" si="262"/>
        <v>1234.9499999999998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5" t="s">
        <v>4</v>
      </c>
      <c r="D551" s="56"/>
      <c r="E551" s="33"/>
      <c r="F551" s="34">
        <f>F517+F521+F531+F536+F543+F550</f>
        <v>815</v>
      </c>
      <c r="G551" s="34">
        <f t="shared" ref="G551:J551" si="270">G517+G521+G531+G536+G543+G550</f>
        <v>39.130000000000003</v>
      </c>
      <c r="H551" s="34">
        <f t="shared" si="270"/>
        <v>49.65</v>
      </c>
      <c r="I551" s="34">
        <f t="shared" si="270"/>
        <v>124.32999999999998</v>
      </c>
      <c r="J551" s="34">
        <f t="shared" si="270"/>
        <v>1234.9499999999998</v>
      </c>
      <c r="K551" s="35"/>
      <c r="L551" s="34">
        <f t="shared" ref="L551" si="27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46"/>
      <c r="L552" s="45"/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22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7" t="s">
        <v>23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 t="s">
        <v>65</v>
      </c>
      <c r="F564" s="48">
        <v>60</v>
      </c>
      <c r="G564" s="48">
        <v>0.4</v>
      </c>
      <c r="H564" s="48">
        <v>0.1</v>
      </c>
      <c r="I564" s="48">
        <v>5.0999999999999996</v>
      </c>
      <c r="J564" s="48">
        <v>49</v>
      </c>
      <c r="K564" s="49">
        <v>66</v>
      </c>
      <c r="L564" s="48"/>
    </row>
    <row r="565" spans="1:12" ht="15" x14ac:dyDescent="0.25">
      <c r="A565" s="25"/>
      <c r="B565" s="16"/>
      <c r="C565" s="11"/>
      <c r="D565" s="7" t="s">
        <v>28</v>
      </c>
      <c r="E565" s="47" t="s">
        <v>98</v>
      </c>
      <c r="F565" s="48">
        <v>260</v>
      </c>
      <c r="G565" s="48">
        <v>2.1</v>
      </c>
      <c r="H565" s="48">
        <v>6.5</v>
      </c>
      <c r="I565" s="48">
        <v>11.1</v>
      </c>
      <c r="J565" s="48">
        <v>11.2</v>
      </c>
      <c r="K565" s="49">
        <v>86</v>
      </c>
      <c r="L565" s="48"/>
    </row>
    <row r="566" spans="1:12" ht="15" x14ac:dyDescent="0.25">
      <c r="A566" s="25"/>
      <c r="B566" s="16"/>
      <c r="C566" s="11"/>
      <c r="D566" s="7" t="s">
        <v>29</v>
      </c>
      <c r="E566" s="47" t="s">
        <v>99</v>
      </c>
      <c r="F566" s="48">
        <v>200</v>
      </c>
      <c r="G566" s="48">
        <v>11.5</v>
      </c>
      <c r="H566" s="48">
        <v>13.4</v>
      </c>
      <c r="I566" s="48">
        <v>9.6</v>
      </c>
      <c r="J566" s="48">
        <v>202</v>
      </c>
      <c r="K566" s="49">
        <v>291</v>
      </c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 t="s">
        <v>100</v>
      </c>
      <c r="F568" s="48">
        <v>200</v>
      </c>
      <c r="G568" s="48" t="s">
        <v>101</v>
      </c>
      <c r="H568" s="48">
        <v>0</v>
      </c>
      <c r="I568" s="48">
        <v>30.8</v>
      </c>
      <c r="J568" s="48">
        <v>124.4</v>
      </c>
      <c r="K568" s="49">
        <v>354</v>
      </c>
      <c r="L568" s="48"/>
    </row>
    <row r="569" spans="1:12" ht="15" x14ac:dyDescent="0.25">
      <c r="A569" s="25"/>
      <c r="B569" s="16"/>
      <c r="C569" s="11"/>
      <c r="D569" s="7" t="s">
        <v>32</v>
      </c>
      <c r="E569" s="47" t="s">
        <v>53</v>
      </c>
      <c r="F569" s="48">
        <v>75</v>
      </c>
      <c r="G569" s="48">
        <v>5.93</v>
      </c>
      <c r="H569" s="48">
        <v>0.75</v>
      </c>
      <c r="I569" s="48">
        <v>36.229999999999997</v>
      </c>
      <c r="J569" s="48">
        <v>175.35</v>
      </c>
      <c r="K569" s="49">
        <v>405</v>
      </c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795</v>
      </c>
      <c r="G573" s="21">
        <f t="shared" ref="G573:J573" si="275">SUM(G564:G572)</f>
        <v>19.93</v>
      </c>
      <c r="H573" s="21">
        <f t="shared" si="275"/>
        <v>20.75</v>
      </c>
      <c r="I573" s="21">
        <f t="shared" si="275"/>
        <v>92.829999999999984</v>
      </c>
      <c r="J573" s="21">
        <f t="shared" si="275"/>
        <v>561.95000000000005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55" t="s">
        <v>4</v>
      </c>
      <c r="D593" s="56"/>
      <c r="E593" s="33"/>
      <c r="F593" s="34">
        <f>F559+F563+F573+F578+F585+F592</f>
        <v>795</v>
      </c>
      <c r="G593" s="34">
        <f t="shared" ref="G593:J593" si="283">G559+G563+G573+G578+G585+G592</f>
        <v>19.93</v>
      </c>
      <c r="H593" s="34">
        <f t="shared" si="283"/>
        <v>20.75</v>
      </c>
      <c r="I593" s="34">
        <f t="shared" si="283"/>
        <v>92.829999999999984</v>
      </c>
      <c r="J593" s="34">
        <f t="shared" si="283"/>
        <v>561.95000000000005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57" t="s">
        <v>5</v>
      </c>
      <c r="D594" s="57"/>
      <c r="E594" s="57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837.85714285714289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25.965714285714288</v>
      </c>
      <c r="H594" s="39">
        <f t="shared" si="285"/>
        <v>28.192857142857147</v>
      </c>
      <c r="I594" s="39">
        <f t="shared" si="285"/>
        <v>118.51571428571427</v>
      </c>
      <c r="J594" s="39">
        <f t="shared" si="285"/>
        <v>856.02357142857159</v>
      </c>
      <c r="K594" s="39"/>
      <c r="L594" s="39" t="e">
        <f t="shared" si="285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Любое</cp:lastModifiedBy>
  <dcterms:created xsi:type="dcterms:W3CDTF">2022-05-16T14:23:56Z</dcterms:created>
  <dcterms:modified xsi:type="dcterms:W3CDTF">2024-09-25T12:07:18Z</dcterms:modified>
</cp:coreProperties>
</file>